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VAILLANT/Documents/LYCEE/CLASSES/BTS/TS2B/2016 -2017 /APPLICATION/F.T/MENU 3 /"/>
    </mc:Choice>
  </mc:AlternateContent>
  <bookViews>
    <workbookView xWindow="0" yWindow="460" windowWidth="28800" windowHeight="15080"/>
  </bookViews>
  <sheets>
    <sheet name="risotto fruits de mer" sheetId="1" r:id="rId1"/>
  </sheets>
  <definedNames>
    <definedName name="Z_4305BE40_F4B1_11D1_A83B_000102AC137B_.wvu.Cols" localSheetId="0" hidden="1">'risotto fruits de mer'!$D:$D,'risotto fruits de mer'!$F:$F,'risotto fruits de mer'!$H:$H,'risotto fruits de mer'!$J:$J,'risotto fruits de mer'!$L:$L,'risotto fruits de mer'!$U:$U,'risotto fruits de mer'!$W:$W</definedName>
    <definedName name="Z_4305BE40_F4B1_11D1_A83B_000102AC137B_.wvu.PrintArea" localSheetId="0" hidden="1">'risotto fruits de mer'!$A$5:$O$63</definedName>
    <definedName name="Z_B274AB21_ED98_11D5_9DA2_E67BF2B1D260_.wvu.Cols" localSheetId="0" hidden="1">'risotto fruits de mer'!$D:$D,'risotto fruits de mer'!$F:$F,'risotto fruits de mer'!$H:$H,'risotto fruits de mer'!$J:$J,'risotto fruits de mer'!$L:$L,'risotto fruits de mer'!$U:$U,'risotto fruits de mer'!$W:$W</definedName>
    <definedName name="Z_B274AB21_ED98_11D5_9DA2_E67BF2B1D260_.wvu.PrintArea" localSheetId="0" hidden="1">'risotto fruits de mer'!$A$5:$O$63</definedName>
    <definedName name="_xlnm.Print_Area" localSheetId="0">'risotto fruits de mer'!$A$5:$O$63</definedName>
  </definedNames>
  <calcPr calcId="150001" concurrentCalc="0"/>
  <customWorkbookViews>
    <customWorkbookView name="le-tacon - Affichage personnalisé" guid="{4305BE40-F4B1-11D1-A83B-000102AC137B}" mergeInterval="0" personalView="1" maximized="1" windowWidth="796" windowHeight="411" activeSheetId="1"/>
    <customWorkbookView name="alex - Affichage personnalisé" guid="{B274AB21-ED98-11D5-9DA2-E67BF2B1D260}" mergeInterval="0" personalView="1" maximized="1" windowWidth="796" windowHeight="464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6" i="1" l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O42" i="1"/>
  <c r="O54" i="1"/>
  <c r="O56" i="1"/>
  <c r="O53" i="1"/>
  <c r="O52" i="1"/>
  <c r="O51" i="1"/>
  <c r="O48" i="1"/>
  <c r="O46" i="1"/>
  <c r="O45" i="1"/>
  <c r="O44" i="1"/>
  <c r="O43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57" i="1"/>
  <c r="O58" i="1"/>
  <c r="O59" i="1"/>
  <c r="C16" i="1"/>
  <c r="C18" i="1"/>
</calcChain>
</file>

<file path=xl/sharedStrings.xml><?xml version="1.0" encoding="utf-8"?>
<sst xmlns="http://schemas.openxmlformats.org/spreadsheetml/2006/main" count="48" uniqueCount="32">
  <si>
    <t>Coût portion</t>
  </si>
  <si>
    <t>Coéf. mult</t>
  </si>
  <si>
    <t>POISSONNERIE</t>
  </si>
  <si>
    <t>B.O.F.</t>
  </si>
  <si>
    <t>FRUITS/LEGUMES</t>
  </si>
  <si>
    <t>ECONOMAT</t>
  </si>
  <si>
    <t>CAVE</t>
  </si>
  <si>
    <t>Prix de vente HT</t>
  </si>
  <si>
    <t>Crème liquide</t>
  </si>
  <si>
    <t>Beurre doux</t>
  </si>
  <si>
    <t>kg</t>
  </si>
  <si>
    <t>L</t>
  </si>
  <si>
    <t>Oignon</t>
  </si>
  <si>
    <t>Huile d'olive</t>
  </si>
  <si>
    <t>Botte</t>
  </si>
  <si>
    <t>Vin blanc</t>
  </si>
  <si>
    <t>Sel fin</t>
  </si>
  <si>
    <t>Sel "FLEUR DE"</t>
  </si>
  <si>
    <t>EN PLACE</t>
  </si>
  <si>
    <t>Fumet de poisson</t>
  </si>
  <si>
    <t>Fond blanc de volaille</t>
  </si>
  <si>
    <t>Parmesan râpé</t>
  </si>
  <si>
    <t>SURGELES</t>
  </si>
  <si>
    <t>PM</t>
  </si>
  <si>
    <t>Poivre Sechuan</t>
  </si>
  <si>
    <t>Riz rond Arborio</t>
  </si>
  <si>
    <t>Persil plat</t>
  </si>
  <si>
    <t>Cocktail fruits de mer</t>
  </si>
  <si>
    <t>Coquilles St-Jacques</t>
  </si>
  <si>
    <t>Fumet encre de sèche</t>
  </si>
  <si>
    <t>Encre de sèche</t>
  </si>
  <si>
    <t>Kkg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</si>
</sst>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b/>
      <sz val="10"/>
      <name val="Times New Roman"/>
    </font>
    <font>
      <sz val="18"/>
      <name val="MS LineDraw"/>
    </font>
    <font>
      <sz val="9"/>
      <name val="Times New Roman"/>
    </font>
    <font>
      <b/>
      <sz val="9"/>
      <name val="Times New Roman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  <fill>
      <patternFill patternType="lightTrellis">
        <fgColor indexed="22"/>
      </patternFill>
    </fill>
  </fills>
  <borders count="29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2" xfId="0" applyFont="1" applyFill="1" applyBorder="1"/>
    <xf numFmtId="0" fontId="0" fillId="1" borderId="0" xfId="0" applyFill="1" applyBorder="1"/>
    <xf numFmtId="0" fontId="0" fillId="1" borderId="4" xfId="0" applyFill="1" applyBorder="1"/>
    <xf numFmtId="0" fontId="0" fillId="1" borderId="5" xfId="0" applyFill="1" applyBorder="1"/>
    <xf numFmtId="0" fontId="0" fillId="1" borderId="6" xfId="0" applyFill="1" applyBorder="1"/>
    <xf numFmtId="0" fontId="0" fillId="1" borderId="7" xfId="0" applyFill="1" applyBorder="1"/>
    <xf numFmtId="0" fontId="0" fillId="1" borderId="8" xfId="0" applyFill="1" applyBorder="1"/>
    <xf numFmtId="0" fontId="0" fillId="1" borderId="9" xfId="0" applyFill="1" applyBorder="1"/>
    <xf numFmtId="0" fontId="0" fillId="1" borderId="10" xfId="0" applyFill="1" applyBorder="1"/>
    <xf numFmtId="0" fontId="0" fillId="1" borderId="11" xfId="0" applyFill="1" applyBorder="1"/>
    <xf numFmtId="0" fontId="0" fillId="1" borderId="0" xfId="0" applyFill="1" applyBorder="1" applyAlignment="1">
      <alignment horizontal="center"/>
    </xf>
    <xf numFmtId="0" fontId="0" fillId="0" borderId="0" xfId="0" applyFill="1" applyBorder="1"/>
    <xf numFmtId="0" fontId="2" fillId="2" borderId="1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18" xfId="0" quotePrefix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1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3" xfId="0" applyFont="1" applyFill="1" applyBorder="1"/>
    <xf numFmtId="0" fontId="6" fillId="4" borderId="2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58</xdr:row>
      <xdr:rowOff>12700</xdr:rowOff>
    </xdr:from>
    <xdr:to>
      <xdr:col>0</xdr:col>
      <xdr:colOff>2438400</xdr:colOff>
      <xdr:row>62</xdr:row>
      <xdr:rowOff>123825</xdr:rowOff>
    </xdr:to>
    <xdr:sp macro="" textlink="" fLocksText="0">
      <xdr:nvSpPr>
        <xdr:cNvPr id="1113" name="Texte 89"/>
        <xdr:cNvSpPr txBox="1">
          <a:spLocks noChangeArrowheads="1"/>
        </xdr:cNvSpPr>
      </xdr:nvSpPr>
      <xdr:spPr bwMode="auto">
        <a:xfrm>
          <a:off x="66675" y="11518900"/>
          <a:ext cx="2371725" cy="796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-Cuire du risotto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-Sauter des fruits de mer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-Réaliser des tuiles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161925</xdr:colOff>
      <xdr:row>2</xdr:row>
      <xdr:rowOff>0</xdr:rowOff>
    </xdr:from>
    <xdr:to>
      <xdr:col>0</xdr:col>
      <xdr:colOff>800100</xdr:colOff>
      <xdr:row>2</xdr:row>
      <xdr:rowOff>0</xdr:rowOff>
    </xdr:to>
    <xdr:sp macro="" textlink="">
      <xdr:nvSpPr>
        <xdr:cNvPr id="1028" name="Texte 4"/>
        <xdr:cNvSpPr txBox="1">
          <a:spLocks noChangeArrowheads="1"/>
        </xdr:cNvSpPr>
      </xdr:nvSpPr>
      <xdr:spPr bwMode="auto">
        <a:xfrm>
          <a:off x="161925" y="38100"/>
          <a:ext cx="638175" cy="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CODE: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12</xdr:col>
      <xdr:colOff>419100</xdr:colOff>
      <xdr:row>2</xdr:row>
      <xdr:rowOff>0</xdr:rowOff>
    </xdr:to>
    <xdr:sp macro="" textlink="">
      <xdr:nvSpPr>
        <xdr:cNvPr id="1031" name="Texte 7"/>
        <xdr:cNvSpPr txBox="1">
          <a:spLocks noChangeArrowheads="1"/>
        </xdr:cNvSpPr>
      </xdr:nvSpPr>
      <xdr:spPr bwMode="auto">
        <a:xfrm>
          <a:off x="6086475" y="381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base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304800</xdr:colOff>
      <xdr:row>2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4143375" y="38100"/>
          <a:ext cx="3057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2</xdr:row>
      <xdr:rowOff>0</xdr:rowOff>
    </xdr:from>
    <xdr:to>
      <xdr:col>2</xdr:col>
      <xdr:colOff>247650</xdr:colOff>
      <xdr:row>2</xdr:row>
      <xdr:rowOff>0</xdr:rowOff>
    </xdr:to>
    <xdr:sp macro="" textlink="" fLocksText="0">
      <xdr:nvSpPr>
        <xdr:cNvPr id="1035" name="Texte 11"/>
        <xdr:cNvSpPr txBox="1">
          <a:spLocks noChangeArrowheads="1"/>
        </xdr:cNvSpPr>
      </xdr:nvSpPr>
      <xdr:spPr bwMode="auto">
        <a:xfrm>
          <a:off x="95250" y="38100"/>
          <a:ext cx="394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Lucida Casual"/>
            </a:rPr>
            <a:t>- Assortiments de mignardises pour la fin du repas</a:t>
          </a:r>
        </a:p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Lucida Casual"/>
          </a:endParaRP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0</xdr:col>
      <xdr:colOff>2447925</xdr:colOff>
      <xdr:row>2</xdr:row>
      <xdr:rowOff>0</xdr:rowOff>
    </xdr:to>
    <xdr:sp macro="" textlink="" fLocksText="0">
      <xdr:nvSpPr>
        <xdr:cNvPr id="1036" name="Texte 12"/>
        <xdr:cNvSpPr txBox="1">
          <a:spLocks noChangeArrowheads="1"/>
        </xdr:cNvSpPr>
      </xdr:nvSpPr>
      <xdr:spPr bwMode="auto">
        <a:xfrm>
          <a:off x="114300" y="38100"/>
          <a:ext cx="2333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1" u="sng" strike="noStrike" baseline="0">
              <a:solidFill>
                <a:srgbClr val="000000"/>
              </a:solidFill>
              <a:latin typeface="MS LineDraw"/>
            </a:rPr>
            <a:t>Apport calorique</a:t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0</xdr:col>
      <xdr:colOff>2457450</xdr:colOff>
      <xdr:row>2</xdr:row>
      <xdr:rowOff>0</xdr:rowOff>
    </xdr:to>
    <xdr:sp macro="" textlink="" fLocksText="0">
      <xdr:nvSpPr>
        <xdr:cNvPr id="1038" name="Texte 14"/>
        <xdr:cNvSpPr txBox="1">
          <a:spLocks noChangeArrowheads="1"/>
        </xdr:cNvSpPr>
      </xdr:nvSpPr>
      <xdr:spPr bwMode="auto">
        <a:xfrm>
          <a:off x="66675" y="38100"/>
          <a:ext cx="2390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Lucida Casual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Lucida Casual"/>
            </a:rPr>
            <a:t>A - CIGARETTES</a:t>
          </a: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MS Sans Serif"/>
            </a:rPr>
            <a:t>- Réaliser un beurre pommade,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MS Sans Serif"/>
            </a:rPr>
            <a:t>- incorporer le sucre glace puis les blancs, ajouter la farine, le sel et la vanille,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MS Sans Serif"/>
            </a:rPr>
            <a:t>- dresser à la poche,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MS Sans Serif"/>
            </a:rPr>
            <a:t>- Cuire au four à 170°, rouler à la sortie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Lucida Casual"/>
            </a:rPr>
            <a:t>B - FOURS AMANDES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MS Sans Serif"/>
            </a:rPr>
            <a:t>- Mixer amandes,  sucre semoule et glucose,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MS Sans Serif"/>
            </a:rPr>
            <a:t>- incorporer les blancs crus et la vanille,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MS Sans Serif"/>
            </a:rPr>
            <a:t>- dresser à la poche à douille cannelée, laisser sécher.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MS Sans Serif"/>
            </a:rPr>
            <a:t>- Cuire au four à 180° C, dorer au sirop.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Lucida Casual"/>
            </a:rPr>
            <a:t>C - MUSCADINE</a:t>
          </a: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- Réaliser une ganache à base de chocolat au lait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- dresser à la poche,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- détailler en petite buche,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- tremper dans la couverture lait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- rouler dans du sucre glace.</a:t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342900</xdr:colOff>
      <xdr:row>2</xdr:row>
      <xdr:rowOff>0</xdr:rowOff>
    </xdr:to>
    <xdr:sp macro="" textlink="">
      <xdr:nvSpPr>
        <xdr:cNvPr id="1039" name="Texte 15"/>
        <xdr:cNvSpPr>
          <a:spLocks noChangeArrowheads="1"/>
        </xdr:cNvSpPr>
      </xdr:nvSpPr>
      <xdr:spPr bwMode="auto">
        <a:xfrm>
          <a:off x="2571750" y="38100"/>
          <a:ext cx="15525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400" b="1" i="1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DENREES</a:t>
          </a:r>
        </a:p>
      </xdr:txBody>
    </xdr:sp>
    <xdr:clientData/>
  </xdr:twoCellAnchor>
  <xdr:twoCellAnchor>
    <xdr:from>
      <xdr:col>12</xdr:col>
      <xdr:colOff>66675</xdr:colOff>
      <xdr:row>2</xdr:row>
      <xdr:rowOff>0</xdr:rowOff>
    </xdr:from>
    <xdr:to>
      <xdr:col>14</xdr:col>
      <xdr:colOff>295275</xdr:colOff>
      <xdr:row>2</xdr:row>
      <xdr:rowOff>0</xdr:rowOff>
    </xdr:to>
    <xdr:sp macro="" textlink="">
      <xdr:nvSpPr>
        <xdr:cNvPr id="1040" name="Texte 16"/>
        <xdr:cNvSpPr>
          <a:spLocks noChangeArrowheads="1"/>
        </xdr:cNvSpPr>
      </xdr:nvSpPr>
      <xdr:spPr bwMode="auto">
        <a:xfrm>
          <a:off x="6143625" y="38100"/>
          <a:ext cx="10477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Valorisation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1</xdr:col>
      <xdr:colOff>1171575</xdr:colOff>
      <xdr:row>2</xdr:row>
      <xdr:rowOff>0</xdr:rowOff>
    </xdr:to>
    <xdr:sp macro="" textlink="">
      <xdr:nvSpPr>
        <xdr:cNvPr id="1041" name="Texte 17"/>
        <xdr:cNvSpPr txBox="1">
          <a:spLocks noChangeArrowheads="1"/>
        </xdr:cNvSpPr>
      </xdr:nvSpPr>
      <xdr:spPr bwMode="auto">
        <a:xfrm>
          <a:off x="2609850" y="38100"/>
          <a:ext cx="1104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MS LineDraw"/>
            </a:rPr>
            <a:t>NATURE</a:t>
          </a:r>
        </a:p>
      </xdr:txBody>
    </xdr:sp>
    <xdr:clientData/>
  </xdr:twoCellAnchor>
  <xdr:twoCellAnchor>
    <xdr:from>
      <xdr:col>1</xdr:col>
      <xdr:colOff>1238250</xdr:colOff>
      <xdr:row>2</xdr:row>
      <xdr:rowOff>0</xdr:rowOff>
    </xdr:from>
    <xdr:to>
      <xdr:col>2</xdr:col>
      <xdr:colOff>342900</xdr:colOff>
      <xdr:row>2</xdr:row>
      <xdr:rowOff>0</xdr:rowOff>
    </xdr:to>
    <xdr:sp macro="" textlink="">
      <xdr:nvSpPr>
        <xdr:cNvPr id="1042" name="Texte 18"/>
        <xdr:cNvSpPr txBox="1">
          <a:spLocks noChangeArrowheads="1"/>
        </xdr:cNvSpPr>
      </xdr:nvSpPr>
      <xdr:spPr bwMode="auto">
        <a:xfrm>
          <a:off x="3781425" y="381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MS Sans Serif"/>
            </a:rPr>
            <a:t>Unité</a:t>
          </a:r>
        </a:p>
      </xdr:txBody>
    </xdr:sp>
    <xdr:clientData/>
  </xdr:twoCellAnchor>
  <xdr:twoCellAnchor>
    <xdr:from>
      <xdr:col>6</xdr:col>
      <xdr:colOff>19050</xdr:colOff>
      <xdr:row>2</xdr:row>
      <xdr:rowOff>0</xdr:rowOff>
    </xdr:from>
    <xdr:to>
      <xdr:col>6</xdr:col>
      <xdr:colOff>371475</xdr:colOff>
      <xdr:row>2</xdr:row>
      <xdr:rowOff>0</xdr:rowOff>
    </xdr:to>
    <xdr:sp macro="" textlink="">
      <xdr:nvSpPr>
        <xdr:cNvPr id="1046" name="Texte 22"/>
        <xdr:cNvSpPr txBox="1">
          <a:spLocks noChangeArrowheads="1"/>
        </xdr:cNvSpPr>
      </xdr:nvSpPr>
      <xdr:spPr bwMode="auto">
        <a:xfrm>
          <a:off x="4924425" y="38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MS LineDraw"/>
            </a:rPr>
            <a:t>C</a:t>
          </a:r>
        </a:p>
      </xdr:txBody>
    </xdr:sp>
    <xdr:clientData/>
  </xdr:twoCellAnchor>
  <xdr:twoCellAnchor>
    <xdr:from>
      <xdr:col>8</xdr:col>
      <xdr:colOff>19050</xdr:colOff>
      <xdr:row>2</xdr:row>
      <xdr:rowOff>0</xdr:rowOff>
    </xdr:from>
    <xdr:to>
      <xdr:col>8</xdr:col>
      <xdr:colOff>371475</xdr:colOff>
      <xdr:row>2</xdr:row>
      <xdr:rowOff>0</xdr:rowOff>
    </xdr:to>
    <xdr:sp macro="" textlink="">
      <xdr:nvSpPr>
        <xdr:cNvPr id="1047" name="Texte 23"/>
        <xdr:cNvSpPr txBox="1">
          <a:spLocks noChangeArrowheads="1"/>
        </xdr:cNvSpPr>
      </xdr:nvSpPr>
      <xdr:spPr bwMode="auto">
        <a:xfrm>
          <a:off x="5314950" y="381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MS LineDraw"/>
            </a:rPr>
            <a:t>D</a:t>
          </a:r>
        </a:p>
      </xdr:txBody>
    </xdr:sp>
    <xdr:clientData/>
  </xdr:twoCellAnchor>
  <xdr:twoCellAnchor>
    <xdr:from>
      <xdr:col>10</xdr:col>
      <xdr:colOff>19050</xdr:colOff>
      <xdr:row>2</xdr:row>
      <xdr:rowOff>0</xdr:rowOff>
    </xdr:from>
    <xdr:to>
      <xdr:col>10</xdr:col>
      <xdr:colOff>381000</xdr:colOff>
      <xdr:row>2</xdr:row>
      <xdr:rowOff>0</xdr:rowOff>
    </xdr:to>
    <xdr:sp macro="" textlink="">
      <xdr:nvSpPr>
        <xdr:cNvPr id="1048" name="Texte 24"/>
        <xdr:cNvSpPr txBox="1">
          <a:spLocks noChangeArrowheads="1"/>
        </xdr:cNvSpPr>
      </xdr:nvSpPr>
      <xdr:spPr bwMode="auto">
        <a:xfrm>
          <a:off x="5705475" y="3810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MS LineDraw"/>
            </a:rPr>
            <a:t>E</a:t>
          </a:r>
        </a:p>
      </xdr:txBody>
    </xdr:sp>
    <xdr:clientData/>
  </xdr:twoCellAnchor>
  <xdr:twoCellAnchor>
    <xdr:from>
      <xdr:col>12</xdr:col>
      <xdr:colOff>19050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049" name="Texte 25"/>
        <xdr:cNvSpPr txBox="1">
          <a:spLocks noChangeArrowheads="1"/>
        </xdr:cNvSpPr>
      </xdr:nvSpPr>
      <xdr:spPr bwMode="auto">
        <a:xfrm>
          <a:off x="6096000" y="381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</a:t>
          </a:r>
        </a:p>
      </xdr:txBody>
    </xdr:sp>
    <xdr:clientData/>
  </xdr:twoCellAnchor>
  <xdr:twoCellAnchor>
    <xdr:from>
      <xdr:col>13</xdr:col>
      <xdr:colOff>38100</xdr:colOff>
      <xdr:row>2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1050" name="Texte 26"/>
        <xdr:cNvSpPr txBox="1">
          <a:spLocks noChangeArrowheads="1"/>
        </xdr:cNvSpPr>
      </xdr:nvSpPr>
      <xdr:spPr bwMode="auto">
        <a:xfrm>
          <a:off x="6562725" y="381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P.U.</a:t>
          </a:r>
        </a:p>
        <a:p>
          <a:pPr algn="ctr" rtl="0">
            <a:defRPr sz="1000"/>
          </a:pPr>
          <a:endParaRPr lang="fr-FR" sz="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H.T.</a:t>
          </a:r>
        </a:p>
      </xdr:txBody>
    </xdr:sp>
    <xdr:clientData/>
  </xdr:twoCellAnchor>
  <xdr:twoCellAnchor>
    <xdr:from>
      <xdr:col>14</xdr:col>
      <xdr:colOff>38100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1051" name="Texte 27"/>
        <xdr:cNvSpPr txBox="1">
          <a:spLocks noChangeArrowheads="1"/>
        </xdr:cNvSpPr>
      </xdr:nvSpPr>
      <xdr:spPr bwMode="auto">
        <a:xfrm>
          <a:off x="6934200" y="381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P.T.</a:t>
          </a:r>
        </a:p>
        <a:p>
          <a:pPr algn="ctr" rtl="0">
            <a:defRPr sz="1000"/>
          </a:pPr>
          <a:endParaRPr lang="fr-FR" sz="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H.T.</a:t>
          </a:r>
        </a:p>
      </xdr:txBody>
    </xdr:sp>
    <xdr:clientData/>
  </xdr:twoCellAnchor>
  <xdr:twoCellAnchor>
    <xdr:from>
      <xdr:col>8</xdr:col>
      <xdr:colOff>371475</xdr:colOff>
      <xdr:row>2</xdr:row>
      <xdr:rowOff>0</xdr:rowOff>
    </xdr:from>
    <xdr:to>
      <xdr:col>13</xdr:col>
      <xdr:colOff>304800</xdr:colOff>
      <xdr:row>2</xdr:row>
      <xdr:rowOff>0</xdr:rowOff>
    </xdr:to>
    <xdr:sp macro="" textlink="">
      <xdr:nvSpPr>
        <xdr:cNvPr id="1055" name="Texte 31"/>
        <xdr:cNvSpPr txBox="1">
          <a:spLocks noChangeArrowheads="1"/>
        </xdr:cNvSpPr>
      </xdr:nvSpPr>
      <xdr:spPr bwMode="auto">
        <a:xfrm>
          <a:off x="5667375" y="38100"/>
          <a:ext cx="1162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denrées:</a:t>
          </a:r>
        </a:p>
      </xdr:txBody>
    </xdr:sp>
    <xdr:clientData/>
  </xdr:twoCellAnchor>
  <xdr:twoCellAnchor>
    <xdr:from>
      <xdr:col>8</xdr:col>
      <xdr:colOff>371475</xdr:colOff>
      <xdr:row>2</xdr:row>
      <xdr:rowOff>0</xdr:rowOff>
    </xdr:from>
    <xdr:to>
      <xdr:col>13</xdr:col>
      <xdr:colOff>314325</xdr:colOff>
      <xdr:row>2</xdr:row>
      <xdr:rowOff>0</xdr:rowOff>
    </xdr:to>
    <xdr:sp macro="" textlink="">
      <xdr:nvSpPr>
        <xdr:cNvPr id="1056" name="Texte 32"/>
        <xdr:cNvSpPr txBox="1">
          <a:spLocks noChangeArrowheads="1"/>
        </xdr:cNvSpPr>
      </xdr:nvSpPr>
      <xdr:spPr bwMode="auto">
        <a:xfrm>
          <a:off x="5667375" y="38100"/>
          <a:ext cx="1171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Assaisonnement 2% </a:t>
          </a:r>
        </a:p>
      </xdr:txBody>
    </xdr:sp>
    <xdr:clientData/>
  </xdr:twoCellAnchor>
  <xdr:twoCellAnchor>
    <xdr:from>
      <xdr:col>8</xdr:col>
      <xdr:colOff>371475</xdr:colOff>
      <xdr:row>2</xdr:row>
      <xdr:rowOff>0</xdr:rowOff>
    </xdr:from>
    <xdr:to>
      <xdr:col>13</xdr:col>
      <xdr:colOff>314325</xdr:colOff>
      <xdr:row>2</xdr:row>
      <xdr:rowOff>0</xdr:rowOff>
    </xdr:to>
    <xdr:sp macro="" textlink="">
      <xdr:nvSpPr>
        <xdr:cNvPr id="1057" name="Texte 33"/>
        <xdr:cNvSpPr txBox="1">
          <a:spLocks noChangeArrowheads="1"/>
        </xdr:cNvSpPr>
      </xdr:nvSpPr>
      <xdr:spPr bwMode="auto">
        <a:xfrm>
          <a:off x="5667375" y="38100"/>
          <a:ext cx="1171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Coût matières:</a:t>
          </a:r>
        </a:p>
      </xdr:txBody>
    </xdr:sp>
    <xdr:clientData/>
  </xdr:twoCellAnchor>
  <xdr:twoCellAnchor>
    <xdr:from>
      <xdr:col>0</xdr:col>
      <xdr:colOff>276225</xdr:colOff>
      <xdr:row>2</xdr:row>
      <xdr:rowOff>0</xdr:rowOff>
    </xdr:from>
    <xdr:to>
      <xdr:col>0</xdr:col>
      <xdr:colOff>2228850</xdr:colOff>
      <xdr:row>2</xdr:row>
      <xdr:rowOff>0</xdr:rowOff>
    </xdr:to>
    <xdr:sp macro="" textlink="">
      <xdr:nvSpPr>
        <xdr:cNvPr id="1037" name="Texte 13"/>
        <xdr:cNvSpPr txBox="1">
          <a:spLocks noChangeArrowheads="1"/>
        </xdr:cNvSpPr>
      </xdr:nvSpPr>
      <xdr:spPr bwMode="auto">
        <a:xfrm>
          <a:off x="276225" y="38100"/>
          <a:ext cx="1952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400" b="1" i="1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Technique</a:t>
          </a:r>
        </a:p>
      </xdr:txBody>
    </xdr:sp>
    <xdr:clientData/>
  </xdr:twoCellAnchor>
  <xdr:twoCellAnchor>
    <xdr:from>
      <xdr:col>0</xdr:col>
      <xdr:colOff>76200</xdr:colOff>
      <xdr:row>2</xdr:row>
      <xdr:rowOff>0</xdr:rowOff>
    </xdr:from>
    <xdr:to>
      <xdr:col>0</xdr:col>
      <xdr:colOff>2505075</xdr:colOff>
      <xdr:row>2</xdr:row>
      <xdr:rowOff>0</xdr:rowOff>
    </xdr:to>
    <xdr:sp macro="" textlink="" fLocksText="0">
      <xdr:nvSpPr>
        <xdr:cNvPr id="1059" name="Texte 35"/>
        <xdr:cNvSpPr txBox="1">
          <a:spLocks noChangeArrowheads="1"/>
        </xdr:cNvSpPr>
      </xdr:nvSpPr>
      <xdr:spPr bwMode="auto">
        <a:xfrm>
          <a:off x="76200" y="38100"/>
          <a:ext cx="2428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962025</xdr:colOff>
      <xdr:row>2</xdr:row>
      <xdr:rowOff>0</xdr:rowOff>
    </xdr:from>
    <xdr:to>
      <xdr:col>1</xdr:col>
      <xdr:colOff>371475</xdr:colOff>
      <xdr:row>2</xdr:row>
      <xdr:rowOff>0</xdr:rowOff>
    </xdr:to>
    <xdr:sp macro="" textlink="">
      <xdr:nvSpPr>
        <xdr:cNvPr id="1033" name="Texte 9"/>
        <xdr:cNvSpPr>
          <a:spLocks noChangeArrowheads="1"/>
        </xdr:cNvSpPr>
      </xdr:nvSpPr>
      <xdr:spPr bwMode="auto">
        <a:xfrm>
          <a:off x="962025" y="38100"/>
          <a:ext cx="195262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400" b="1" i="1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Descriptif</a:t>
          </a:r>
        </a:p>
      </xdr:txBody>
    </xdr:sp>
    <xdr:clientData/>
  </xdr:twoCellAnchor>
  <xdr:twoCellAnchor>
    <xdr:from>
      <xdr:col>0</xdr:col>
      <xdr:colOff>161925</xdr:colOff>
      <xdr:row>4</xdr:row>
      <xdr:rowOff>95250</xdr:rowOff>
    </xdr:from>
    <xdr:to>
      <xdr:col>0</xdr:col>
      <xdr:colOff>800100</xdr:colOff>
      <xdr:row>7</xdr:row>
      <xdr:rowOff>19050</xdr:rowOff>
    </xdr:to>
    <xdr:sp macro="" textlink="">
      <xdr:nvSpPr>
        <xdr:cNvPr id="1088" name="Texte 64"/>
        <xdr:cNvSpPr txBox="1">
          <a:spLocks noChangeArrowheads="1"/>
        </xdr:cNvSpPr>
      </xdr:nvSpPr>
      <xdr:spPr bwMode="auto">
        <a:xfrm>
          <a:off x="161925" y="466725"/>
          <a:ext cx="638175" cy="57150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CODE: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Entrées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 editAs="oneCell">
    <xdr:from>
      <xdr:col>0</xdr:col>
      <xdr:colOff>1009650</xdr:colOff>
      <xdr:row>4</xdr:row>
      <xdr:rowOff>38100</xdr:rowOff>
    </xdr:from>
    <xdr:to>
      <xdr:col>12</xdr:col>
      <xdr:colOff>314325</xdr:colOff>
      <xdr:row>5</xdr:row>
      <xdr:rowOff>142875</xdr:rowOff>
    </xdr:to>
    <xdr:sp macro="" textlink="" fLocksText="0">
      <xdr:nvSpPr>
        <xdr:cNvPr id="1089" name="Texte 65"/>
        <xdr:cNvSpPr txBox="1">
          <a:spLocks noChangeArrowheads="1"/>
        </xdr:cNvSpPr>
      </xdr:nvSpPr>
      <xdr:spPr bwMode="auto">
        <a:xfrm>
          <a:off x="1009650" y="409575"/>
          <a:ext cx="49911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/>
        <a:lstStyle/>
        <a:p>
          <a:r>
            <a:rPr lang="fr-FR"/>
            <a:t>                                 RISOTTO DE FRUITS DE MER A LA TRUFFE</a:t>
          </a:r>
        </a:p>
      </xdr:txBody>
    </xdr:sp>
    <xdr:clientData/>
  </xdr:twoCellAnchor>
  <xdr:twoCellAnchor>
    <xdr:from>
      <xdr:col>12</xdr:col>
      <xdr:colOff>9525</xdr:colOff>
      <xdr:row>4</xdr:row>
      <xdr:rowOff>161925</xdr:rowOff>
    </xdr:from>
    <xdr:to>
      <xdr:col>12</xdr:col>
      <xdr:colOff>419100</xdr:colOff>
      <xdr:row>6</xdr:row>
      <xdr:rowOff>28575</xdr:rowOff>
    </xdr:to>
    <xdr:sp macro="" textlink="">
      <xdr:nvSpPr>
        <xdr:cNvPr id="1090" name="Texte 66"/>
        <xdr:cNvSpPr txBox="1">
          <a:spLocks noChangeArrowheads="1"/>
        </xdr:cNvSpPr>
      </xdr:nvSpPr>
      <xdr:spPr bwMode="auto">
        <a:xfrm>
          <a:off x="6086475" y="533400"/>
          <a:ext cx="4095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Sans Serif"/>
            </a:rPr>
            <a:t>base</a:t>
          </a:r>
        </a:p>
      </xdr:txBody>
    </xdr:sp>
    <xdr:clientData/>
  </xdr:twoCellAnchor>
  <xdr:twoCellAnchor>
    <xdr:from>
      <xdr:col>3</xdr:col>
      <xdr:colOff>0</xdr:colOff>
      <xdr:row>6</xdr:row>
      <xdr:rowOff>114300</xdr:rowOff>
    </xdr:from>
    <xdr:to>
      <xdr:col>14</xdr:col>
      <xdr:colOff>304800</xdr:colOff>
      <xdr:row>19</xdr:row>
      <xdr:rowOff>152400</xdr:rowOff>
    </xdr:to>
    <xdr:sp macro="" textlink="">
      <xdr:nvSpPr>
        <xdr:cNvPr id="1091" name="Rectangle 67"/>
        <xdr:cNvSpPr>
          <a:spLocks noChangeArrowheads="1"/>
        </xdr:cNvSpPr>
      </xdr:nvSpPr>
      <xdr:spPr bwMode="auto">
        <a:xfrm>
          <a:off x="4143375" y="971550"/>
          <a:ext cx="3057525" cy="2181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7</xdr:row>
      <xdr:rowOff>152400</xdr:rowOff>
    </xdr:from>
    <xdr:to>
      <xdr:col>2</xdr:col>
      <xdr:colOff>295275</xdr:colOff>
      <xdr:row>14</xdr:row>
      <xdr:rowOff>142875</xdr:rowOff>
    </xdr:to>
    <xdr:sp macro="" textlink="" fLocksText="0">
      <xdr:nvSpPr>
        <xdr:cNvPr id="1092" name="Texte 68"/>
        <xdr:cNvSpPr txBox="1">
          <a:spLocks noChangeArrowheads="1"/>
        </xdr:cNvSpPr>
      </xdr:nvSpPr>
      <xdr:spPr bwMode="auto">
        <a:xfrm>
          <a:off x="114300" y="1171575"/>
          <a:ext cx="3971925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fr-FR" sz="1200" b="1" i="1" baseline="0">
              <a:effectLst/>
              <a:latin typeface="+mn-lt"/>
              <a:ea typeface="+mn-ea"/>
              <a:cs typeface="+mn-cs"/>
            </a:rPr>
            <a:t>Riz rond Arborio cuit avec oignon finement taillé, vin blanc et fond de volaille,  agrémenté de fruits de mer, lié à la crème et au parmesan, surmonté d'une noix de Saint-Jacques sautée, d'une julienne de truffes et d'une tuile parmesan, servi avec un cordon de fumet réduit à l'encre de sèche.</a:t>
          </a:r>
          <a:endParaRPr lang="fr-FR" sz="1200" b="1" i="1">
            <a:effectLst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104775</xdr:colOff>
      <xdr:row>15</xdr:row>
      <xdr:rowOff>9525</xdr:rowOff>
    </xdr:from>
    <xdr:to>
      <xdr:col>0</xdr:col>
      <xdr:colOff>2466975</xdr:colOff>
      <xdr:row>19</xdr:row>
      <xdr:rowOff>101600</xdr:rowOff>
    </xdr:to>
    <xdr:sp macro="" textlink="" fLocksText="0">
      <xdr:nvSpPr>
        <xdr:cNvPr id="1093" name="Texte 69"/>
        <xdr:cNvSpPr txBox="1">
          <a:spLocks noChangeArrowheads="1"/>
        </xdr:cNvSpPr>
      </xdr:nvSpPr>
      <xdr:spPr bwMode="auto">
        <a:xfrm>
          <a:off x="104775" y="2371725"/>
          <a:ext cx="23622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1" u="sng" strike="noStrike" baseline="0">
              <a:solidFill>
                <a:srgbClr val="000000"/>
              </a:solidFill>
              <a:latin typeface="MS LineDraw"/>
            </a:rPr>
            <a:t>Matériel à sortir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LineDraw"/>
            </a:rPr>
            <a:t>- Gouttière à tuile ou rouleau pâtisserie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LineDraw"/>
            </a:rPr>
            <a:t>- Feuille anti-adhésive ou siliconée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LineDraw"/>
            </a:rPr>
            <a:t>- Mixer plongeant  - Cercle individuel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MS LineDraw"/>
            </a:rPr>
            <a:t>- Mandoline</a:t>
          </a:r>
        </a:p>
      </xdr:txBody>
    </xdr:sp>
    <xdr:clientData/>
  </xdr:twoCellAnchor>
  <xdr:twoCellAnchor>
    <xdr:from>
      <xdr:col>0</xdr:col>
      <xdr:colOff>15875</xdr:colOff>
      <xdr:row>21</xdr:row>
      <xdr:rowOff>66674</xdr:rowOff>
    </xdr:from>
    <xdr:to>
      <xdr:col>0</xdr:col>
      <xdr:colOff>2387600</xdr:colOff>
      <xdr:row>56</xdr:row>
      <xdr:rowOff>165100</xdr:rowOff>
    </xdr:to>
    <xdr:sp macro="" textlink="" fLocksText="0">
      <xdr:nvSpPr>
        <xdr:cNvPr id="1094" name="Texte 70"/>
        <xdr:cNvSpPr txBox="1">
          <a:spLocks noChangeArrowheads="1"/>
        </xdr:cNvSpPr>
      </xdr:nvSpPr>
      <xdr:spPr bwMode="auto">
        <a:xfrm>
          <a:off x="15875" y="3457574"/>
          <a:ext cx="2371725" cy="82137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900" b="1" i="0" u="sng" baseline="0">
              <a:effectLst/>
              <a:latin typeface="+mn-lt"/>
              <a:ea typeface="+mn-ea"/>
              <a:cs typeface="+mn-cs"/>
            </a:rPr>
            <a:t>Préparations préliminaires :</a:t>
          </a:r>
          <a:endParaRPr lang="fr-FR" sz="900">
            <a:effectLst/>
          </a:endParaRPr>
        </a:p>
        <a:p>
          <a:pPr rtl="0" eaLnBrk="1" fontAlgn="auto" latinLnBrk="0" hangingPunct="1"/>
          <a:r>
            <a:rPr lang="fr-FR" sz="900" b="0" i="0" baseline="0">
              <a:effectLst/>
              <a:latin typeface="+mn-lt"/>
              <a:ea typeface="+mn-ea"/>
              <a:cs typeface="+mn-cs"/>
            </a:rPr>
            <a:t>- Eplucher, laver les légumes.</a:t>
          </a:r>
          <a:endParaRPr lang="fr-FR" sz="900">
            <a:effectLst/>
          </a:endParaRPr>
        </a:p>
        <a:p>
          <a:pPr rtl="0" eaLnBrk="1" fontAlgn="auto" latinLnBrk="0" hangingPunct="1"/>
          <a:r>
            <a:rPr lang="fr-FR" sz="900" b="0" i="0" baseline="0">
              <a:effectLst/>
              <a:latin typeface="+mn-lt"/>
              <a:ea typeface="+mn-ea"/>
              <a:cs typeface="+mn-cs"/>
            </a:rPr>
            <a:t>- Décongeler les coquilles Saint-Jacques dans le lait</a:t>
          </a:r>
          <a:endParaRPr lang="fr-FR" sz="900">
            <a:effectLst/>
          </a:endParaRPr>
        </a:p>
        <a:p>
          <a:pPr rtl="0" eaLnBrk="1" fontAlgn="auto" latinLnBrk="0" hangingPunct="1"/>
          <a:r>
            <a:rPr lang="fr-FR" sz="900" b="0" i="0" baseline="0">
              <a:effectLst/>
              <a:latin typeface="+mn-lt"/>
              <a:ea typeface="+mn-ea"/>
              <a:cs typeface="+mn-cs"/>
            </a:rPr>
            <a:t>- Mettre le cocktail de fruits de mer en décongélation</a:t>
          </a:r>
        </a:p>
        <a:p>
          <a:pPr rtl="0" eaLnBrk="1" fontAlgn="auto" latinLnBrk="0" hangingPunct="1"/>
          <a:endParaRPr lang="fr-FR" sz="900">
            <a:effectLst/>
          </a:endParaRPr>
        </a:p>
        <a:p>
          <a:pPr rtl="0"/>
          <a:r>
            <a:rPr lang="fr-FR" sz="900" b="1" i="0" u="sng" baseline="0">
              <a:effectLst/>
              <a:latin typeface="+mn-lt"/>
              <a:ea typeface="+mn-ea"/>
              <a:cs typeface="+mn-cs"/>
            </a:rPr>
            <a:t>A) GARNITURE FRUITS DE MER :</a:t>
          </a:r>
          <a:endParaRPr lang="fr-FR" sz="900">
            <a:effectLst/>
          </a:endParaRPr>
        </a:p>
        <a:p>
          <a:pPr rtl="0"/>
          <a:r>
            <a:rPr lang="fr-FR" sz="900" b="1" i="1" baseline="0">
              <a:effectLst/>
              <a:latin typeface="+mn-lt"/>
              <a:ea typeface="+mn-ea"/>
              <a:cs typeface="+mn-cs"/>
            </a:rPr>
            <a:t>     -Cocktail-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Bien égoutter le cocktail de fruits de mer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Sauter à l'huile d'olive, puis flamber.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Assaisonner et réserver.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     </a:t>
          </a:r>
          <a:r>
            <a:rPr lang="fr-FR" sz="900" b="1" i="1" baseline="0">
              <a:effectLst/>
              <a:latin typeface="+mn-lt"/>
              <a:ea typeface="+mn-ea"/>
              <a:cs typeface="+mn-cs"/>
            </a:rPr>
            <a:t>-Saint-Jacques- "au service"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Sauter les noix de Saint-jacques au beurre clarifié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Assaisonner et dresser.</a:t>
          </a:r>
        </a:p>
        <a:p>
          <a:pPr rtl="0"/>
          <a:endParaRPr lang="fr-FR" sz="900">
            <a:effectLst/>
          </a:endParaRPr>
        </a:p>
        <a:p>
          <a:pPr rtl="0"/>
          <a:r>
            <a:rPr lang="fr-FR" sz="900" b="1" i="0" u="sng" baseline="0">
              <a:effectLst/>
              <a:latin typeface="+mn-lt"/>
              <a:ea typeface="+mn-ea"/>
              <a:cs typeface="+mn-cs"/>
            </a:rPr>
            <a:t>B) DECOR ET SAUCE :</a:t>
          </a:r>
          <a:endParaRPr lang="fr-FR" sz="900">
            <a:effectLst/>
          </a:endParaRPr>
        </a:p>
        <a:p>
          <a:pPr rtl="0"/>
          <a:r>
            <a:rPr lang="fr-FR" sz="900" b="1" i="1" baseline="0">
              <a:effectLst/>
              <a:latin typeface="+mn-lt"/>
              <a:ea typeface="+mn-ea"/>
              <a:cs typeface="+mn-cs"/>
            </a:rPr>
            <a:t>      -Tuiles au parmesan-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Râper le parmesan 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Dresser sur une plaque anti-adhésive en disque de 8cm de diamètre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Fondre et colorer sous la salamandre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Mouler les tuiles en gouttière</a:t>
          </a:r>
        </a:p>
        <a:p>
          <a:pPr rtl="0"/>
          <a:r>
            <a:rPr lang="fr-FR" sz="900" b="0" i="1" baseline="0">
              <a:effectLst/>
              <a:latin typeface="+mn-lt"/>
              <a:ea typeface="+mn-ea"/>
              <a:cs typeface="+mn-cs"/>
            </a:rPr>
            <a:t>-</a:t>
          </a:r>
          <a:r>
            <a:rPr lang="fr-FR" sz="900" b="0" i="0" baseline="0">
              <a:effectLst/>
              <a:latin typeface="+mn-lt"/>
              <a:ea typeface="+mn-ea"/>
              <a:cs typeface="+mn-cs"/>
            </a:rPr>
            <a:t>Prélever pluche de persil-</a:t>
          </a: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-Vérifier le fumet à l'encre de sèche et le remettre à température</a:t>
          </a:r>
        </a:p>
        <a:p>
          <a:pPr rtl="0"/>
          <a:endParaRPr lang="fr-FR" sz="900" b="0" i="0">
            <a:effectLst/>
          </a:endParaRPr>
        </a:p>
        <a:p>
          <a:pPr rtl="0"/>
          <a:r>
            <a:rPr lang="fr-FR" sz="900" b="1" i="0" u="sng" baseline="0">
              <a:effectLst/>
              <a:latin typeface="+mn-lt"/>
              <a:ea typeface="+mn-ea"/>
              <a:cs typeface="+mn-cs"/>
            </a:rPr>
            <a:t>C) RISOTTO :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Ciseler l'oignon   </a:t>
          </a: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Suer au beurre l'oignon, nacrer le riz 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Mouiller au vin blanc, réduire de moitié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Incorporer le fond blanc par petites quantités en travaillant à la spatule</a:t>
          </a:r>
          <a:endParaRPr lang="fr-FR" sz="900">
            <a:effectLst/>
          </a:endParaRP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Cuire le riz "al dente"</a:t>
          </a: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Ajouter le cocktail de fruits de mer</a:t>
          </a: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Débarrasser sur plaque</a:t>
          </a:r>
        </a:p>
        <a:p>
          <a:pPr rtl="0"/>
          <a:r>
            <a:rPr lang="fr-FR" sz="900" b="1" i="1" baseline="0">
              <a:effectLst/>
              <a:latin typeface="+mn-lt"/>
              <a:ea typeface="+mn-ea"/>
              <a:cs typeface="+mn-cs"/>
            </a:rPr>
            <a:t>"au service"</a:t>
          </a:r>
        </a:p>
        <a:p>
          <a:pPr rtl="0"/>
          <a:r>
            <a:rPr lang="fr-FR" sz="900" b="0" i="0" baseline="0">
              <a:effectLst/>
              <a:latin typeface="+mn-lt"/>
              <a:ea typeface="+mn-ea"/>
              <a:cs typeface="+mn-cs"/>
            </a:rPr>
            <a:t>- Remettre en température le risotto en le crémant, ajouter le parmesan, rectifier assaisonnement.</a:t>
          </a:r>
          <a:endParaRPr lang="fr-FR" sz="900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fr-FR" sz="9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</xdr:col>
      <xdr:colOff>28575</xdr:colOff>
      <xdr:row>20</xdr:row>
      <xdr:rowOff>123825</xdr:rowOff>
    </xdr:from>
    <xdr:to>
      <xdr:col>2</xdr:col>
      <xdr:colOff>342900</xdr:colOff>
      <xdr:row>23</xdr:row>
      <xdr:rowOff>19050</xdr:rowOff>
    </xdr:to>
    <xdr:sp macro="" textlink="">
      <xdr:nvSpPr>
        <xdr:cNvPr id="1095" name="Texte 71"/>
        <xdr:cNvSpPr>
          <a:spLocks noChangeArrowheads="1"/>
        </xdr:cNvSpPr>
      </xdr:nvSpPr>
      <xdr:spPr bwMode="auto">
        <a:xfrm>
          <a:off x="2571750" y="3286125"/>
          <a:ext cx="1552575" cy="381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400" b="1" i="1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DENREES</a:t>
          </a:r>
        </a:p>
      </xdr:txBody>
    </xdr:sp>
    <xdr:clientData/>
  </xdr:twoCellAnchor>
  <xdr:twoCellAnchor>
    <xdr:from>
      <xdr:col>12</xdr:col>
      <xdr:colOff>0</xdr:colOff>
      <xdr:row>20</xdr:row>
      <xdr:rowOff>47625</xdr:rowOff>
    </xdr:from>
    <xdr:to>
      <xdr:col>14</xdr:col>
      <xdr:colOff>295275</xdr:colOff>
      <xdr:row>22</xdr:row>
      <xdr:rowOff>28575</xdr:rowOff>
    </xdr:to>
    <xdr:sp macro="" textlink="">
      <xdr:nvSpPr>
        <xdr:cNvPr id="1096" name="Texte 72"/>
        <xdr:cNvSpPr>
          <a:spLocks noChangeArrowheads="1"/>
        </xdr:cNvSpPr>
      </xdr:nvSpPr>
      <xdr:spPr bwMode="auto">
        <a:xfrm>
          <a:off x="6076950" y="3209925"/>
          <a:ext cx="1114425" cy="304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Valorisation</a:t>
          </a:r>
        </a:p>
      </xdr:txBody>
    </xdr:sp>
    <xdr:clientData/>
  </xdr:twoCellAnchor>
  <xdr:twoCellAnchor>
    <xdr:from>
      <xdr:col>1</xdr:col>
      <xdr:colOff>66675</xdr:colOff>
      <xdr:row>24</xdr:row>
      <xdr:rowOff>9525</xdr:rowOff>
    </xdr:from>
    <xdr:to>
      <xdr:col>1</xdr:col>
      <xdr:colOff>1152525</xdr:colOff>
      <xdr:row>26</xdr:row>
      <xdr:rowOff>0</xdr:rowOff>
    </xdr:to>
    <xdr:sp macro="" textlink="">
      <xdr:nvSpPr>
        <xdr:cNvPr id="1097" name="Texte 73"/>
        <xdr:cNvSpPr txBox="1">
          <a:spLocks noChangeArrowheads="1"/>
        </xdr:cNvSpPr>
      </xdr:nvSpPr>
      <xdr:spPr bwMode="auto">
        <a:xfrm>
          <a:off x="2609850" y="3819525"/>
          <a:ext cx="10858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MS LineDraw"/>
            </a:rPr>
            <a:t>NATURE</a:t>
          </a:r>
        </a:p>
      </xdr:txBody>
    </xdr:sp>
    <xdr:clientData/>
  </xdr:twoCellAnchor>
  <xdr:twoCellAnchor>
    <xdr:from>
      <xdr:col>1</xdr:col>
      <xdr:colOff>1238250</xdr:colOff>
      <xdr:row>23</xdr:row>
      <xdr:rowOff>104775</xdr:rowOff>
    </xdr:from>
    <xdr:to>
      <xdr:col>2</xdr:col>
      <xdr:colOff>342900</xdr:colOff>
      <xdr:row>26</xdr:row>
      <xdr:rowOff>57150</xdr:rowOff>
    </xdr:to>
    <xdr:sp macro="" textlink="">
      <xdr:nvSpPr>
        <xdr:cNvPr id="1098" name="Texte 74"/>
        <xdr:cNvSpPr txBox="1">
          <a:spLocks noChangeArrowheads="1"/>
        </xdr:cNvSpPr>
      </xdr:nvSpPr>
      <xdr:spPr bwMode="auto">
        <a:xfrm>
          <a:off x="3781425" y="3752850"/>
          <a:ext cx="3429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MS Sans Serif"/>
            </a:rPr>
            <a:t>Unité</a:t>
          </a:r>
        </a:p>
      </xdr:txBody>
    </xdr:sp>
    <xdr:clientData/>
  </xdr:twoCellAnchor>
  <xdr:twoCellAnchor editAs="oneCell">
    <xdr:from>
      <xdr:col>4</xdr:col>
      <xdr:colOff>9525</xdr:colOff>
      <xdr:row>20</xdr:row>
      <xdr:rowOff>57150</xdr:rowOff>
    </xdr:from>
    <xdr:to>
      <xdr:col>4</xdr:col>
      <xdr:colOff>361950</xdr:colOff>
      <xdr:row>26</xdr:row>
      <xdr:rowOff>0</xdr:rowOff>
    </xdr:to>
    <xdr:sp macro="" textlink="">
      <xdr:nvSpPr>
        <xdr:cNvPr id="1100" name="Texte 76"/>
        <xdr:cNvSpPr txBox="1">
          <a:spLocks noChangeArrowheads="1"/>
        </xdr:cNvSpPr>
      </xdr:nvSpPr>
      <xdr:spPr bwMode="auto">
        <a:xfrm>
          <a:off x="4524375" y="3219450"/>
          <a:ext cx="352425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MS LineDraw"/>
            </a:rPr>
            <a:t>A</a:t>
          </a:r>
        </a:p>
      </xdr:txBody>
    </xdr:sp>
    <xdr:clientData/>
  </xdr:twoCellAnchor>
  <xdr:twoCellAnchor>
    <xdr:from>
      <xdr:col>6</xdr:col>
      <xdr:colOff>19050</xdr:colOff>
      <xdr:row>20</xdr:row>
      <xdr:rowOff>57150</xdr:rowOff>
    </xdr:from>
    <xdr:to>
      <xdr:col>6</xdr:col>
      <xdr:colOff>371475</xdr:colOff>
      <xdr:row>26</xdr:row>
      <xdr:rowOff>0</xdr:rowOff>
    </xdr:to>
    <xdr:sp macro="" textlink="">
      <xdr:nvSpPr>
        <xdr:cNvPr id="1101" name="Texte 77"/>
        <xdr:cNvSpPr txBox="1">
          <a:spLocks noChangeArrowheads="1"/>
        </xdr:cNvSpPr>
      </xdr:nvSpPr>
      <xdr:spPr bwMode="auto">
        <a:xfrm>
          <a:off x="4924425" y="3219450"/>
          <a:ext cx="352425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MS LineDraw"/>
            </a:rPr>
            <a:t>B</a:t>
          </a:r>
        </a:p>
      </xdr:txBody>
    </xdr:sp>
    <xdr:clientData/>
  </xdr:twoCellAnchor>
  <xdr:twoCellAnchor>
    <xdr:from>
      <xdr:col>8</xdr:col>
      <xdr:colOff>19050</xdr:colOff>
      <xdr:row>20</xdr:row>
      <xdr:rowOff>57150</xdr:rowOff>
    </xdr:from>
    <xdr:to>
      <xdr:col>8</xdr:col>
      <xdr:colOff>371475</xdr:colOff>
      <xdr:row>26</xdr:row>
      <xdr:rowOff>0</xdr:rowOff>
    </xdr:to>
    <xdr:sp macro="" textlink="">
      <xdr:nvSpPr>
        <xdr:cNvPr id="1102" name="Texte 78"/>
        <xdr:cNvSpPr txBox="1">
          <a:spLocks noChangeArrowheads="1"/>
        </xdr:cNvSpPr>
      </xdr:nvSpPr>
      <xdr:spPr bwMode="auto">
        <a:xfrm>
          <a:off x="5314950" y="3219450"/>
          <a:ext cx="352425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MS LineDraw"/>
            </a:rPr>
            <a:t>C</a:t>
          </a:r>
        </a:p>
      </xdr:txBody>
    </xdr:sp>
    <xdr:clientData/>
  </xdr:twoCellAnchor>
  <xdr:twoCellAnchor>
    <xdr:from>
      <xdr:col>10</xdr:col>
      <xdr:colOff>19050</xdr:colOff>
      <xdr:row>20</xdr:row>
      <xdr:rowOff>57150</xdr:rowOff>
    </xdr:from>
    <xdr:to>
      <xdr:col>10</xdr:col>
      <xdr:colOff>381000</xdr:colOff>
      <xdr:row>26</xdr:row>
      <xdr:rowOff>0</xdr:rowOff>
    </xdr:to>
    <xdr:sp macro="" textlink="">
      <xdr:nvSpPr>
        <xdr:cNvPr id="1103" name="Texte 79"/>
        <xdr:cNvSpPr txBox="1">
          <a:spLocks noChangeArrowheads="1"/>
        </xdr:cNvSpPr>
      </xdr:nvSpPr>
      <xdr:spPr bwMode="auto">
        <a:xfrm>
          <a:off x="5705475" y="3219450"/>
          <a:ext cx="36195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MS LineDraw"/>
            </a:rPr>
            <a:t>E</a:t>
          </a:r>
        </a:p>
      </xdr:txBody>
    </xdr:sp>
    <xdr:clientData/>
  </xdr:twoCellAnchor>
  <xdr:twoCellAnchor>
    <xdr:from>
      <xdr:col>12</xdr:col>
      <xdr:colOff>19050</xdr:colOff>
      <xdr:row>22</xdr:row>
      <xdr:rowOff>57150</xdr:rowOff>
    </xdr:from>
    <xdr:to>
      <xdr:col>13</xdr:col>
      <xdr:colOff>19050</xdr:colOff>
      <xdr:row>26</xdr:row>
      <xdr:rowOff>0</xdr:rowOff>
    </xdr:to>
    <xdr:sp macro="" textlink="">
      <xdr:nvSpPr>
        <xdr:cNvPr id="1104" name="Texte 80"/>
        <xdr:cNvSpPr txBox="1">
          <a:spLocks noChangeArrowheads="1"/>
        </xdr:cNvSpPr>
      </xdr:nvSpPr>
      <xdr:spPr bwMode="auto">
        <a:xfrm>
          <a:off x="6096000" y="3543300"/>
          <a:ext cx="44767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</a:t>
          </a:r>
        </a:p>
      </xdr:txBody>
    </xdr:sp>
    <xdr:clientData/>
  </xdr:twoCellAnchor>
  <xdr:twoCellAnchor>
    <xdr:from>
      <xdr:col>13</xdr:col>
      <xdr:colOff>38100</xdr:colOff>
      <xdr:row>22</xdr:row>
      <xdr:rowOff>57150</xdr:rowOff>
    </xdr:from>
    <xdr:to>
      <xdr:col>14</xdr:col>
      <xdr:colOff>0</xdr:colOff>
      <xdr:row>25</xdr:row>
      <xdr:rowOff>152400</xdr:rowOff>
    </xdr:to>
    <xdr:sp macro="" textlink="">
      <xdr:nvSpPr>
        <xdr:cNvPr id="1105" name="Texte 81"/>
        <xdr:cNvSpPr txBox="1">
          <a:spLocks noChangeArrowheads="1"/>
        </xdr:cNvSpPr>
      </xdr:nvSpPr>
      <xdr:spPr bwMode="auto">
        <a:xfrm>
          <a:off x="6562725" y="3543300"/>
          <a:ext cx="3333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P.U.</a:t>
          </a:r>
        </a:p>
        <a:p>
          <a:pPr algn="ctr" rtl="0">
            <a:defRPr sz="1000"/>
          </a:pPr>
          <a:endParaRPr lang="fr-FR" sz="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H.T.</a:t>
          </a:r>
        </a:p>
      </xdr:txBody>
    </xdr:sp>
    <xdr:clientData/>
  </xdr:twoCellAnchor>
  <xdr:twoCellAnchor>
    <xdr:from>
      <xdr:col>14</xdr:col>
      <xdr:colOff>38100</xdr:colOff>
      <xdr:row>22</xdr:row>
      <xdr:rowOff>57150</xdr:rowOff>
    </xdr:from>
    <xdr:to>
      <xdr:col>15</xdr:col>
      <xdr:colOff>0</xdr:colOff>
      <xdr:row>25</xdr:row>
      <xdr:rowOff>152400</xdr:rowOff>
    </xdr:to>
    <xdr:sp macro="" textlink="">
      <xdr:nvSpPr>
        <xdr:cNvPr id="1106" name="Texte 82"/>
        <xdr:cNvSpPr txBox="1">
          <a:spLocks noChangeArrowheads="1"/>
        </xdr:cNvSpPr>
      </xdr:nvSpPr>
      <xdr:spPr bwMode="auto">
        <a:xfrm>
          <a:off x="6934200" y="3543300"/>
          <a:ext cx="3333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P.T.</a:t>
          </a:r>
        </a:p>
        <a:p>
          <a:pPr algn="ctr" rtl="0">
            <a:defRPr sz="1000"/>
          </a:pPr>
          <a:endParaRPr lang="fr-FR" sz="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H.T.</a:t>
          </a:r>
        </a:p>
      </xdr:txBody>
    </xdr:sp>
    <xdr:clientData/>
  </xdr:twoCellAnchor>
  <xdr:twoCellAnchor>
    <xdr:from>
      <xdr:col>1</xdr:col>
      <xdr:colOff>19050</xdr:colOff>
      <xdr:row>57</xdr:row>
      <xdr:rowOff>9525</xdr:rowOff>
    </xdr:from>
    <xdr:to>
      <xdr:col>8</xdr:col>
      <xdr:colOff>295275</xdr:colOff>
      <xdr:row>62</xdr:row>
      <xdr:rowOff>133350</xdr:rowOff>
    </xdr:to>
    <xdr:sp macro="" textlink="" fLocksText="0">
      <xdr:nvSpPr>
        <xdr:cNvPr id="1107" name="Texte 83"/>
        <xdr:cNvSpPr txBox="1">
          <a:spLocks noChangeArrowheads="1"/>
        </xdr:cNvSpPr>
      </xdr:nvSpPr>
      <xdr:spPr bwMode="auto">
        <a:xfrm>
          <a:off x="2562225" y="10106025"/>
          <a:ext cx="3028950" cy="98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fr-FR" sz="1000" b="0" i="0" baseline="0">
              <a:effectLst/>
              <a:latin typeface="+mn-lt"/>
              <a:ea typeface="+mn-ea"/>
              <a:cs typeface="+mn-cs"/>
            </a:rPr>
            <a:t>Dresser le risotto au centre de l'assiette creuse, placer dessus la noix de Saint-Jacques sautée et ajouter sechuan et fleur de sel, pluche de persil plat.</a:t>
          </a:r>
          <a:endParaRPr lang="fr-FR" sz="1000">
            <a:effectLst/>
          </a:endParaRPr>
        </a:p>
        <a:p>
          <a:pPr rtl="0"/>
          <a:r>
            <a:rPr lang="fr-FR" sz="1000" b="0" i="0" baseline="0">
              <a:effectLst/>
              <a:latin typeface="+mn-lt"/>
              <a:ea typeface="+mn-ea"/>
              <a:cs typeface="+mn-cs"/>
            </a:rPr>
            <a:t>Cordon de fumet réduit à l'encre de sèche autour et la tuile.</a:t>
          </a:r>
          <a:endParaRPr lang="fr-FR" sz="1000">
            <a:effectLst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8</xdr:col>
      <xdr:colOff>371475</xdr:colOff>
      <xdr:row>55</xdr:row>
      <xdr:rowOff>161925</xdr:rowOff>
    </xdr:from>
    <xdr:to>
      <xdr:col>13</xdr:col>
      <xdr:colOff>304800</xdr:colOff>
      <xdr:row>56</xdr:row>
      <xdr:rowOff>200025</xdr:rowOff>
    </xdr:to>
    <xdr:sp macro="" textlink="">
      <xdr:nvSpPr>
        <xdr:cNvPr id="1108" name="Texte 84"/>
        <xdr:cNvSpPr txBox="1">
          <a:spLocks noChangeArrowheads="1"/>
        </xdr:cNvSpPr>
      </xdr:nvSpPr>
      <xdr:spPr bwMode="auto">
        <a:xfrm>
          <a:off x="5667375" y="9896475"/>
          <a:ext cx="11620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denrées:</a:t>
          </a:r>
        </a:p>
      </xdr:txBody>
    </xdr:sp>
    <xdr:clientData/>
  </xdr:twoCellAnchor>
  <xdr:twoCellAnchor>
    <xdr:from>
      <xdr:col>8</xdr:col>
      <xdr:colOff>371475</xdr:colOff>
      <xdr:row>57</xdr:row>
      <xdr:rowOff>9525</xdr:rowOff>
    </xdr:from>
    <xdr:to>
      <xdr:col>13</xdr:col>
      <xdr:colOff>314325</xdr:colOff>
      <xdr:row>57</xdr:row>
      <xdr:rowOff>219075</xdr:rowOff>
    </xdr:to>
    <xdr:sp macro="" textlink="">
      <xdr:nvSpPr>
        <xdr:cNvPr id="1109" name="Texte 85"/>
        <xdr:cNvSpPr txBox="1">
          <a:spLocks noChangeArrowheads="1"/>
        </xdr:cNvSpPr>
      </xdr:nvSpPr>
      <xdr:spPr bwMode="auto">
        <a:xfrm>
          <a:off x="5667375" y="10106025"/>
          <a:ext cx="1171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Assaisonnement 2%</a:t>
          </a:r>
        </a:p>
      </xdr:txBody>
    </xdr:sp>
    <xdr:clientData/>
  </xdr:twoCellAnchor>
  <xdr:twoCellAnchor>
    <xdr:from>
      <xdr:col>8</xdr:col>
      <xdr:colOff>371475</xdr:colOff>
      <xdr:row>58</xdr:row>
      <xdr:rowOff>28575</xdr:rowOff>
    </xdr:from>
    <xdr:to>
      <xdr:col>13</xdr:col>
      <xdr:colOff>314325</xdr:colOff>
      <xdr:row>59</xdr:row>
      <xdr:rowOff>9525</xdr:rowOff>
    </xdr:to>
    <xdr:sp macro="" textlink="">
      <xdr:nvSpPr>
        <xdr:cNvPr id="1110" name="Texte 86"/>
        <xdr:cNvSpPr txBox="1">
          <a:spLocks noChangeArrowheads="1"/>
        </xdr:cNvSpPr>
      </xdr:nvSpPr>
      <xdr:spPr bwMode="auto">
        <a:xfrm>
          <a:off x="5667375" y="10306050"/>
          <a:ext cx="11715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Coût matières:</a:t>
          </a:r>
        </a:p>
      </xdr:txBody>
    </xdr:sp>
    <xdr:clientData/>
  </xdr:twoCellAnchor>
  <xdr:twoCellAnchor>
    <xdr:from>
      <xdr:col>0</xdr:col>
      <xdr:colOff>381000</xdr:colOff>
      <xdr:row>19</xdr:row>
      <xdr:rowOff>95250</xdr:rowOff>
    </xdr:from>
    <xdr:to>
      <xdr:col>0</xdr:col>
      <xdr:colOff>2257425</xdr:colOff>
      <xdr:row>21</xdr:row>
      <xdr:rowOff>19050</xdr:rowOff>
    </xdr:to>
    <xdr:sp macro="" textlink="">
      <xdr:nvSpPr>
        <xdr:cNvPr id="1111" name="Texte 87"/>
        <xdr:cNvSpPr txBox="1">
          <a:spLocks noChangeArrowheads="1"/>
        </xdr:cNvSpPr>
      </xdr:nvSpPr>
      <xdr:spPr bwMode="auto">
        <a:xfrm>
          <a:off x="381000" y="3095625"/>
          <a:ext cx="18764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400" b="1" i="1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Technique</a:t>
          </a:r>
        </a:p>
      </xdr:txBody>
    </xdr:sp>
    <xdr:clientData/>
  </xdr:twoCellAnchor>
  <xdr:twoCellAnchor editAs="oneCell">
    <xdr:from>
      <xdr:col>1</xdr:col>
      <xdr:colOff>1028700</xdr:colOff>
      <xdr:row>56</xdr:row>
      <xdr:rowOff>19050</xdr:rowOff>
    </xdr:from>
    <xdr:to>
      <xdr:col>6</xdr:col>
      <xdr:colOff>219075</xdr:colOff>
      <xdr:row>57</xdr:row>
      <xdr:rowOff>19050</xdr:rowOff>
    </xdr:to>
    <xdr:sp macro="" textlink="">
      <xdr:nvSpPr>
        <xdr:cNvPr id="1112" name="Texte 88"/>
        <xdr:cNvSpPr txBox="1">
          <a:spLocks noChangeArrowheads="1"/>
        </xdr:cNvSpPr>
      </xdr:nvSpPr>
      <xdr:spPr bwMode="auto">
        <a:xfrm>
          <a:off x="3571875" y="9934575"/>
          <a:ext cx="1162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MS LineDraw"/>
            </a:rPr>
            <a:t>DRESSAGE</a:t>
          </a:r>
        </a:p>
      </xdr:txBody>
    </xdr:sp>
    <xdr:clientData/>
  </xdr:twoCellAnchor>
  <xdr:twoCellAnchor>
    <xdr:from>
      <xdr:col>0</xdr:col>
      <xdr:colOff>1019175</xdr:colOff>
      <xdr:row>5</xdr:row>
      <xdr:rowOff>266700</xdr:rowOff>
    </xdr:from>
    <xdr:to>
      <xdr:col>1</xdr:col>
      <xdr:colOff>685800</xdr:colOff>
      <xdr:row>7</xdr:row>
      <xdr:rowOff>57150</xdr:rowOff>
    </xdr:to>
    <xdr:sp macro="" textlink="">
      <xdr:nvSpPr>
        <xdr:cNvPr id="1115" name="Texte 91"/>
        <xdr:cNvSpPr>
          <a:spLocks noChangeArrowheads="1"/>
        </xdr:cNvSpPr>
      </xdr:nvSpPr>
      <xdr:spPr bwMode="auto">
        <a:xfrm>
          <a:off x="1019175" y="819150"/>
          <a:ext cx="2209800" cy="257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400" b="1" i="1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Descriptif</a:t>
          </a:r>
        </a:p>
      </xdr:txBody>
    </xdr:sp>
    <xdr:clientData/>
  </xdr:twoCellAnchor>
  <xdr:twoCellAnchor editAs="oneCell">
    <xdr:from>
      <xdr:col>0</xdr:col>
      <xdr:colOff>76200</xdr:colOff>
      <xdr:row>56</xdr:row>
      <xdr:rowOff>161925</xdr:rowOff>
    </xdr:from>
    <xdr:to>
      <xdr:col>0</xdr:col>
      <xdr:colOff>2286000</xdr:colOff>
      <xdr:row>57</xdr:row>
      <xdr:rowOff>171450</xdr:rowOff>
    </xdr:to>
    <xdr:sp macro="" textlink="">
      <xdr:nvSpPr>
        <xdr:cNvPr id="1114" name="Texte 90"/>
        <xdr:cNvSpPr txBox="1">
          <a:spLocks noChangeArrowheads="1"/>
        </xdr:cNvSpPr>
      </xdr:nvSpPr>
      <xdr:spPr bwMode="auto">
        <a:xfrm>
          <a:off x="76200" y="11312525"/>
          <a:ext cx="2209800" cy="18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MS LineDraw"/>
            </a:rPr>
            <a:t>Techniques en oeuvre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64"/>
  <sheetViews>
    <sheetView showGridLines="0" showZeros="0" tabSelected="1" zoomScale="150" zoomScaleNormal="150" zoomScalePageLayoutView="150" workbookViewId="0">
      <selection activeCell="K53" sqref="K53"/>
    </sheetView>
  </sheetViews>
  <sheetFormatPr baseColWidth="10" defaultRowHeight="13" outlineLevelCol="1" x14ac:dyDescent="0.15"/>
  <cols>
    <col min="1" max="1" width="38.19921875" customWidth="1"/>
    <col min="2" max="2" width="18.796875" customWidth="1"/>
    <col min="3" max="3" width="5" customWidth="1"/>
    <col min="4" max="4" width="5.796875" hidden="1" customWidth="1" outlineLevel="1"/>
    <col min="5" max="5" width="5.796875" customWidth="1" collapsed="1"/>
    <col min="6" max="6" width="5.796875" hidden="1" customWidth="1" outlineLevel="1"/>
    <col min="7" max="7" width="5.796875" customWidth="1" collapsed="1"/>
    <col min="8" max="8" width="5.796875" hidden="1" customWidth="1" outlineLevel="1"/>
    <col min="9" max="9" width="5.796875" customWidth="1" collapsed="1"/>
    <col min="10" max="10" width="5.796875" hidden="1" customWidth="1" outlineLevel="1"/>
    <col min="11" max="11" width="5.796875" customWidth="1" collapsed="1"/>
    <col min="12" max="12" width="5.796875" hidden="1" customWidth="1" outlineLevel="1"/>
    <col min="13" max="13" width="6.796875" customWidth="1" collapsed="1"/>
    <col min="14" max="15" width="5.59765625" customWidth="1"/>
    <col min="17" max="17" width="38.19921875" customWidth="1"/>
    <col min="18" max="18" width="18.796875" customWidth="1"/>
    <col min="19" max="20" width="5.796875" customWidth="1"/>
    <col min="21" max="21" width="5.796875" hidden="1" customWidth="1"/>
    <col min="22" max="22" width="5.796875" customWidth="1"/>
    <col min="23" max="23" width="5.796875" hidden="1" customWidth="1"/>
    <col min="24" max="24" width="5.796875" customWidth="1"/>
    <col min="25" max="25" width="0.19921875" customWidth="1"/>
    <col min="26" max="26" width="5.796875" customWidth="1"/>
    <col min="27" max="27" width="0.19921875" customWidth="1"/>
    <col min="28" max="28" width="5.796875" customWidth="1"/>
    <col min="29" max="29" width="0.19921875" customWidth="1"/>
    <col min="30" max="30" width="5.796875" customWidth="1"/>
    <col min="31" max="32" width="5.59765625" customWidth="1"/>
  </cols>
  <sheetData>
    <row r="1" spans="1:15" ht="2.2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0.7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4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 thickTop="1" thickBo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24" thickBot="1" x14ac:dyDescent="0.3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4">
        <v>50</v>
      </c>
      <c r="O6" s="5"/>
    </row>
    <row r="7" spans="1:15" x14ac:dyDescent="0.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</row>
    <row r="8" spans="1:15" x14ac:dyDescent="0.1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</row>
    <row r="9" spans="1:15" x14ac:dyDescent="0.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</row>
    <row r="10" spans="1:15" x14ac:dyDescent="0.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 x14ac:dyDescent="0.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</row>
    <row r="12" spans="1:15" x14ac:dyDescent="0.1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/>
    </row>
    <row r="13" spans="1:15" x14ac:dyDescent="0.1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5" x14ac:dyDescent="0.1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4" thickBot="1" x14ac:dyDescent="0.2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</row>
    <row r="16" spans="1:15" ht="14" thickTop="1" x14ac:dyDescent="0.15">
      <c r="A16" s="4"/>
      <c r="B16" s="2" t="s">
        <v>0</v>
      </c>
      <c r="C16" s="16">
        <f>O59/N6</f>
        <v>1.5904809000000002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</row>
    <row r="17" spans="1:15" x14ac:dyDescent="0.15">
      <c r="A17" s="4"/>
      <c r="B17" s="20" t="s">
        <v>1</v>
      </c>
      <c r="C17" s="1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</row>
    <row r="18" spans="1:15" ht="14" thickBot="1" x14ac:dyDescent="0.2">
      <c r="A18" s="4"/>
      <c r="B18" s="34" t="s">
        <v>7</v>
      </c>
      <c r="C18" s="15">
        <f>PRODUCT(C16,C17)</f>
        <v>3.1809618000000004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</row>
    <row r="19" spans="1:15" ht="14" thickTop="1" x14ac:dyDescent="0.1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</row>
    <row r="20" spans="1:15" x14ac:dyDescent="0.1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</row>
    <row r="21" spans="1:15" x14ac:dyDescent="0.1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</row>
    <row r="22" spans="1:15" x14ac:dyDescent="0.1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</row>
    <row r="23" spans="1:15" x14ac:dyDescent="0.1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</row>
    <row r="24" spans="1:15" x14ac:dyDescent="0.1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</row>
    <row r="25" spans="1:15" x14ac:dyDescent="0.1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</row>
    <row r="26" spans="1:15" x14ac:dyDescent="0.1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</row>
    <row r="27" spans="1:15" ht="14" thickBot="1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</row>
    <row r="28" spans="1:15" ht="15" thickTop="1" thickBot="1" x14ac:dyDescent="0.2">
      <c r="A28" s="4"/>
      <c r="B28" s="31" t="s">
        <v>2</v>
      </c>
      <c r="C28" s="30"/>
      <c r="D28" s="21"/>
      <c r="E28" s="21"/>
      <c r="F28" s="21"/>
      <c r="G28" s="21"/>
      <c r="H28" s="21"/>
      <c r="I28" s="21"/>
      <c r="J28" s="21"/>
      <c r="K28" s="21"/>
      <c r="L28" s="21"/>
      <c r="M28" s="28">
        <f>SUM(E28,G28,I28,K28)</f>
        <v>0</v>
      </c>
      <c r="N28" s="22"/>
      <c r="O28" s="23">
        <f>PRODUCT(M28,N28)</f>
        <v>0</v>
      </c>
    </row>
    <row r="29" spans="1:15" ht="15" thickTop="1" thickBot="1" x14ac:dyDescent="0.2">
      <c r="A29" s="4"/>
      <c r="B29" s="33" t="s">
        <v>28</v>
      </c>
      <c r="C29" s="35" t="s">
        <v>10</v>
      </c>
      <c r="D29" s="24"/>
      <c r="E29" s="24">
        <v>2</v>
      </c>
      <c r="F29" s="24"/>
      <c r="G29" s="24"/>
      <c r="H29" s="24"/>
      <c r="I29" s="24"/>
      <c r="J29" s="24"/>
      <c r="K29" s="24"/>
      <c r="L29" s="24"/>
      <c r="M29" s="28">
        <f t="shared" ref="M29:M56" si="0">SUM(E29,G29,I29,K29)</f>
        <v>2</v>
      </c>
      <c r="N29" s="25">
        <v>18</v>
      </c>
      <c r="O29" s="23">
        <f t="shared" ref="O29:O56" si="1">PRODUCT(M29,N29)</f>
        <v>36</v>
      </c>
    </row>
    <row r="30" spans="1:15" ht="15" thickTop="1" thickBot="1" x14ac:dyDescent="0.2">
      <c r="A30" s="4"/>
      <c r="B30" s="33" t="s">
        <v>30</v>
      </c>
      <c r="C30" s="35" t="s">
        <v>31</v>
      </c>
      <c r="D30" s="24"/>
      <c r="E30" s="24"/>
      <c r="F30" s="24"/>
      <c r="G30" s="24"/>
      <c r="H30" s="24"/>
      <c r="I30" s="24">
        <v>0.02</v>
      </c>
      <c r="J30" s="24"/>
      <c r="K30" s="24"/>
      <c r="L30" s="24"/>
      <c r="M30" s="28">
        <f t="shared" si="0"/>
        <v>0.02</v>
      </c>
      <c r="N30" s="25"/>
      <c r="O30" s="23">
        <f t="shared" si="1"/>
        <v>0.02</v>
      </c>
    </row>
    <row r="31" spans="1:15" ht="15" thickTop="1" thickBot="1" x14ac:dyDescent="0.2">
      <c r="A31" s="4"/>
      <c r="B31" s="32" t="s">
        <v>22</v>
      </c>
      <c r="C31" s="30"/>
      <c r="D31" s="24"/>
      <c r="E31" s="24"/>
      <c r="F31" s="24"/>
      <c r="G31" s="24"/>
      <c r="H31" s="24"/>
      <c r="I31" s="24"/>
      <c r="J31" s="24"/>
      <c r="K31" s="24"/>
      <c r="L31" s="24"/>
      <c r="M31" s="28">
        <f t="shared" si="0"/>
        <v>0</v>
      </c>
      <c r="N31" s="25"/>
      <c r="O31" s="23">
        <f t="shared" si="1"/>
        <v>0</v>
      </c>
    </row>
    <row r="32" spans="1:15" ht="15" thickTop="1" thickBot="1" x14ac:dyDescent="0.2">
      <c r="A32" s="4"/>
      <c r="B32" s="33" t="s">
        <v>27</v>
      </c>
      <c r="C32" s="35" t="s">
        <v>10</v>
      </c>
      <c r="D32" s="24"/>
      <c r="E32" s="24">
        <v>0.5</v>
      </c>
      <c r="F32" s="24"/>
      <c r="G32" s="24"/>
      <c r="H32" s="24"/>
      <c r="I32" s="24"/>
      <c r="J32" s="24"/>
      <c r="K32" s="24"/>
      <c r="L32" s="24"/>
      <c r="M32" s="28">
        <f t="shared" si="0"/>
        <v>0.5</v>
      </c>
      <c r="N32" s="25">
        <v>6.0720000000000001</v>
      </c>
      <c r="O32" s="23">
        <f t="shared" si="1"/>
        <v>3.036</v>
      </c>
    </row>
    <row r="33" spans="1:15" ht="15" thickTop="1" thickBot="1" x14ac:dyDescent="0.2">
      <c r="A33" s="4"/>
      <c r="B33" s="29"/>
      <c r="C33" s="30"/>
      <c r="D33" s="24"/>
      <c r="E33" s="24"/>
      <c r="F33" s="24"/>
      <c r="G33" s="24"/>
      <c r="H33" s="24"/>
      <c r="I33" s="24"/>
      <c r="J33" s="24"/>
      <c r="K33" s="24"/>
      <c r="L33" s="24"/>
      <c r="M33" s="28">
        <f t="shared" si="0"/>
        <v>0</v>
      </c>
      <c r="N33" s="25"/>
      <c r="O33" s="23">
        <f t="shared" si="1"/>
        <v>0</v>
      </c>
    </row>
    <row r="34" spans="1:15" ht="15" thickTop="1" thickBot="1" x14ac:dyDescent="0.2">
      <c r="A34" s="4"/>
      <c r="B34" s="32" t="s">
        <v>3</v>
      </c>
      <c r="C34" s="30"/>
      <c r="D34" s="24"/>
      <c r="E34" s="24"/>
      <c r="F34" s="24"/>
      <c r="G34" s="24"/>
      <c r="H34" s="24"/>
      <c r="I34" s="24"/>
      <c r="J34" s="24"/>
      <c r="K34" s="24"/>
      <c r="L34" s="24"/>
      <c r="M34" s="28">
        <f t="shared" si="0"/>
        <v>0</v>
      </c>
      <c r="N34" s="25"/>
      <c r="O34" s="23">
        <f t="shared" si="1"/>
        <v>0</v>
      </c>
    </row>
    <row r="35" spans="1:15" ht="15" thickTop="1" thickBot="1" x14ac:dyDescent="0.2">
      <c r="A35" s="4"/>
      <c r="B35" s="33" t="s">
        <v>9</v>
      </c>
      <c r="C35" s="35" t="s">
        <v>10</v>
      </c>
      <c r="D35" s="24"/>
      <c r="E35" s="24">
        <v>0.06</v>
      </c>
      <c r="F35" s="24"/>
      <c r="G35" s="24"/>
      <c r="H35" s="24"/>
      <c r="I35" s="24">
        <v>0.5</v>
      </c>
      <c r="J35" s="24"/>
      <c r="K35" s="24"/>
      <c r="L35" s="24"/>
      <c r="M35" s="28">
        <f t="shared" si="0"/>
        <v>0.56000000000000005</v>
      </c>
      <c r="N35" s="25">
        <v>4.351</v>
      </c>
      <c r="O35" s="23">
        <f t="shared" si="1"/>
        <v>2.4365600000000001</v>
      </c>
    </row>
    <row r="36" spans="1:15" ht="15" thickTop="1" thickBot="1" x14ac:dyDescent="0.2">
      <c r="A36" s="4"/>
      <c r="B36" s="33" t="s">
        <v>8</v>
      </c>
      <c r="C36" s="35" t="s">
        <v>11</v>
      </c>
      <c r="D36" s="24"/>
      <c r="E36" s="24"/>
      <c r="F36" s="24"/>
      <c r="G36" s="24"/>
      <c r="H36" s="24"/>
      <c r="I36" s="24">
        <v>0.3</v>
      </c>
      <c r="J36" s="24"/>
      <c r="K36" s="24"/>
      <c r="L36" s="24"/>
      <c r="M36" s="28">
        <f t="shared" si="0"/>
        <v>0.3</v>
      </c>
      <c r="N36" s="25">
        <v>2.11</v>
      </c>
      <c r="O36" s="23">
        <f t="shared" si="1"/>
        <v>0.6329999999999999</v>
      </c>
    </row>
    <row r="37" spans="1:15" ht="15" thickTop="1" thickBot="1" x14ac:dyDescent="0.2">
      <c r="A37" s="4"/>
      <c r="B37" s="33"/>
      <c r="C37" s="35"/>
      <c r="D37" s="24"/>
      <c r="E37" s="24"/>
      <c r="F37" s="24"/>
      <c r="G37" s="24"/>
      <c r="H37" s="24"/>
      <c r="I37" s="24"/>
      <c r="J37" s="24"/>
      <c r="K37" s="24"/>
      <c r="L37" s="24"/>
      <c r="M37" s="28">
        <f t="shared" si="0"/>
        <v>0</v>
      </c>
      <c r="N37" s="25"/>
      <c r="O37" s="23">
        <f t="shared" si="1"/>
        <v>0</v>
      </c>
    </row>
    <row r="38" spans="1:15" ht="15" thickTop="1" thickBot="1" x14ac:dyDescent="0.2">
      <c r="A38" s="4"/>
      <c r="B38" s="33" t="s">
        <v>21</v>
      </c>
      <c r="C38" s="35" t="s">
        <v>10</v>
      </c>
      <c r="D38" s="24"/>
      <c r="E38" s="24"/>
      <c r="F38" s="24"/>
      <c r="G38" s="24">
        <v>0.3</v>
      </c>
      <c r="H38" s="24"/>
      <c r="I38" s="24">
        <v>0.3</v>
      </c>
      <c r="J38" s="24"/>
      <c r="K38" s="24"/>
      <c r="L38" s="24"/>
      <c r="M38" s="28">
        <f t="shared" si="0"/>
        <v>0.6</v>
      </c>
      <c r="N38" s="25">
        <v>14.114000000000001</v>
      </c>
      <c r="O38" s="23">
        <f t="shared" si="1"/>
        <v>8.4684000000000008</v>
      </c>
    </row>
    <row r="39" spans="1:15" ht="15" thickTop="1" thickBot="1" x14ac:dyDescent="0.2">
      <c r="A39" s="4"/>
      <c r="B39" s="29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28">
        <f t="shared" si="0"/>
        <v>0</v>
      </c>
      <c r="N39" s="25"/>
      <c r="O39" s="23">
        <f t="shared" si="1"/>
        <v>0</v>
      </c>
    </row>
    <row r="40" spans="1:15" ht="15" thickTop="1" thickBot="1" x14ac:dyDescent="0.2">
      <c r="A40" s="4"/>
      <c r="B40" s="32" t="s">
        <v>4</v>
      </c>
      <c r="C40" s="30"/>
      <c r="D40" s="24"/>
      <c r="E40" s="24"/>
      <c r="F40" s="24"/>
      <c r="G40" s="24"/>
      <c r="H40" s="24"/>
      <c r="I40" s="24"/>
      <c r="J40" s="24"/>
      <c r="K40" s="24"/>
      <c r="L40" s="24"/>
      <c r="M40" s="28">
        <f t="shared" si="0"/>
        <v>0</v>
      </c>
      <c r="N40" s="25"/>
      <c r="O40" s="23">
        <f t="shared" si="1"/>
        <v>0</v>
      </c>
    </row>
    <row r="41" spans="1:15" ht="15" thickTop="1" thickBot="1" x14ac:dyDescent="0.2">
      <c r="A41" s="4"/>
      <c r="B41" s="33" t="s">
        <v>12</v>
      </c>
      <c r="C41" s="35" t="s">
        <v>10</v>
      </c>
      <c r="D41" s="24"/>
      <c r="E41" s="24"/>
      <c r="F41" s="24"/>
      <c r="G41" s="24"/>
      <c r="H41" s="24"/>
      <c r="I41" s="24">
        <v>0.5</v>
      </c>
      <c r="J41" s="24"/>
      <c r="K41" s="24"/>
      <c r="L41" s="24"/>
      <c r="M41" s="28">
        <f t="shared" si="0"/>
        <v>0.5</v>
      </c>
      <c r="N41" s="25">
        <v>0.69299999999999995</v>
      </c>
      <c r="O41" s="23">
        <f t="shared" si="1"/>
        <v>0.34649999999999997</v>
      </c>
    </row>
    <row r="42" spans="1:15" ht="15" thickTop="1" thickBot="1" x14ac:dyDescent="0.2">
      <c r="A42" s="4"/>
      <c r="B42" s="33" t="s">
        <v>26</v>
      </c>
      <c r="C42" s="35" t="s">
        <v>14</v>
      </c>
      <c r="D42" s="24"/>
      <c r="E42" s="24"/>
      <c r="F42" s="24"/>
      <c r="G42" s="24">
        <v>1</v>
      </c>
      <c r="H42" s="24"/>
      <c r="I42" s="24"/>
      <c r="J42" s="24"/>
      <c r="K42" s="24"/>
      <c r="L42" s="24"/>
      <c r="M42" s="28">
        <f t="shared" si="0"/>
        <v>1</v>
      </c>
      <c r="N42" s="25">
        <v>0.6</v>
      </c>
      <c r="O42" s="23">
        <f t="shared" si="1"/>
        <v>0.6</v>
      </c>
    </row>
    <row r="43" spans="1:15" ht="15" thickTop="1" thickBot="1" x14ac:dyDescent="0.2">
      <c r="A43" s="4"/>
      <c r="B43" s="33"/>
      <c r="C43" s="35"/>
      <c r="D43" s="24"/>
      <c r="E43" s="24"/>
      <c r="F43" s="24"/>
      <c r="G43" s="24"/>
      <c r="H43" s="24"/>
      <c r="I43" s="24"/>
      <c r="J43" s="24"/>
      <c r="K43" s="24"/>
      <c r="L43" s="24"/>
      <c r="M43" s="28">
        <f t="shared" si="0"/>
        <v>0</v>
      </c>
      <c r="N43" s="25">
        <v>0</v>
      </c>
      <c r="O43" s="23">
        <f>PRODUCT(M43,N43)</f>
        <v>0</v>
      </c>
    </row>
    <row r="44" spans="1:15" ht="15" thickTop="1" thickBot="1" x14ac:dyDescent="0.2">
      <c r="A44" s="4"/>
      <c r="B44" s="33"/>
      <c r="C44" s="30"/>
      <c r="D44" s="24"/>
      <c r="E44" s="24"/>
      <c r="F44" s="24"/>
      <c r="G44" s="24"/>
      <c r="H44" s="24"/>
      <c r="I44" s="24"/>
      <c r="J44" s="24"/>
      <c r="K44" s="24"/>
      <c r="L44" s="24"/>
      <c r="M44" s="28">
        <f t="shared" si="0"/>
        <v>0</v>
      </c>
      <c r="N44" s="25"/>
      <c r="O44" s="23">
        <f t="shared" si="1"/>
        <v>0</v>
      </c>
    </row>
    <row r="45" spans="1:15" ht="15" thickTop="1" thickBot="1" x14ac:dyDescent="0.2">
      <c r="A45" s="4"/>
      <c r="B45" s="32" t="s">
        <v>5</v>
      </c>
      <c r="C45" s="30"/>
      <c r="D45" s="24"/>
      <c r="E45" s="24"/>
      <c r="F45" s="24"/>
      <c r="G45" s="24"/>
      <c r="H45" s="24"/>
      <c r="I45" s="24"/>
      <c r="J45" s="24"/>
      <c r="K45" s="24"/>
      <c r="L45" s="24"/>
      <c r="M45" s="28">
        <f t="shared" si="0"/>
        <v>0</v>
      </c>
      <c r="N45" s="25"/>
      <c r="O45" s="23">
        <f t="shared" si="1"/>
        <v>0</v>
      </c>
    </row>
    <row r="46" spans="1:15" ht="15" thickTop="1" thickBot="1" x14ac:dyDescent="0.2">
      <c r="A46" s="4"/>
      <c r="B46" s="33" t="s">
        <v>13</v>
      </c>
      <c r="C46" s="35" t="s">
        <v>11</v>
      </c>
      <c r="D46" s="24"/>
      <c r="E46" s="24">
        <v>0.03</v>
      </c>
      <c r="F46" s="24"/>
      <c r="G46" s="24"/>
      <c r="H46" s="24"/>
      <c r="I46" s="24"/>
      <c r="J46" s="24"/>
      <c r="K46" s="24"/>
      <c r="L46" s="24"/>
      <c r="M46" s="28">
        <f t="shared" si="0"/>
        <v>0.03</v>
      </c>
      <c r="N46" s="25">
        <v>4.2930000000000001</v>
      </c>
      <c r="O46" s="23">
        <f t="shared" si="1"/>
        <v>0.12878999999999999</v>
      </c>
    </row>
    <row r="47" spans="1:15" ht="15" thickTop="1" thickBot="1" x14ac:dyDescent="0.2">
      <c r="A47" s="4"/>
      <c r="B47" s="33" t="s">
        <v>24</v>
      </c>
      <c r="C47" s="35" t="s">
        <v>10</v>
      </c>
      <c r="D47" s="24"/>
      <c r="E47" s="24"/>
      <c r="F47" s="24"/>
      <c r="G47" s="24"/>
      <c r="H47" s="24"/>
      <c r="I47" s="42" t="s">
        <v>23</v>
      </c>
      <c r="J47" s="24"/>
      <c r="K47" s="24"/>
      <c r="L47" s="24"/>
      <c r="M47" s="28">
        <f t="shared" si="0"/>
        <v>0</v>
      </c>
      <c r="N47" s="25">
        <v>51.868000000000002</v>
      </c>
      <c r="O47" s="23"/>
    </row>
    <row r="48" spans="1:15" ht="15" thickTop="1" thickBot="1" x14ac:dyDescent="0.2">
      <c r="A48" s="4"/>
      <c r="B48" s="33" t="s">
        <v>25</v>
      </c>
      <c r="C48" s="35" t="s">
        <v>10</v>
      </c>
      <c r="D48" s="24"/>
      <c r="E48" s="24"/>
      <c r="F48" s="24"/>
      <c r="G48" s="24"/>
      <c r="H48" s="24"/>
      <c r="I48" s="24">
        <v>2.5</v>
      </c>
      <c r="J48" s="24"/>
      <c r="K48" s="24"/>
      <c r="L48" s="24"/>
      <c r="M48" s="28">
        <f t="shared" si="0"/>
        <v>2.5</v>
      </c>
      <c r="N48" s="25">
        <v>5.5309999999999997</v>
      </c>
      <c r="O48" s="23">
        <f t="shared" si="1"/>
        <v>13.827499999999999</v>
      </c>
    </row>
    <row r="49" spans="1:15" ht="15" thickTop="1" thickBot="1" x14ac:dyDescent="0.2">
      <c r="A49" s="4"/>
      <c r="B49" s="33" t="s">
        <v>16</v>
      </c>
      <c r="C49" s="35" t="s">
        <v>10</v>
      </c>
      <c r="D49" s="24"/>
      <c r="E49" s="42" t="s">
        <v>23</v>
      </c>
      <c r="F49" s="24"/>
      <c r="G49" s="24"/>
      <c r="H49" s="24"/>
      <c r="I49" s="42" t="s">
        <v>23</v>
      </c>
      <c r="J49" s="24"/>
      <c r="K49" s="24"/>
      <c r="L49" s="24"/>
      <c r="M49" s="28">
        <f t="shared" si="0"/>
        <v>0</v>
      </c>
      <c r="N49" s="25">
        <v>0.35399999999999998</v>
      </c>
      <c r="O49" s="23"/>
    </row>
    <row r="50" spans="1:15" ht="15" thickTop="1" thickBot="1" x14ac:dyDescent="0.2">
      <c r="A50" s="4"/>
      <c r="B50" s="33" t="s">
        <v>17</v>
      </c>
      <c r="C50" s="35" t="s">
        <v>10</v>
      </c>
      <c r="D50" s="24"/>
      <c r="E50" s="24"/>
      <c r="F50" s="24"/>
      <c r="G50" s="24"/>
      <c r="H50" s="24"/>
      <c r="I50" s="42" t="s">
        <v>23</v>
      </c>
      <c r="J50" s="24"/>
      <c r="K50" s="24"/>
      <c r="L50" s="24"/>
      <c r="M50" s="28">
        <f t="shared" si="0"/>
        <v>0</v>
      </c>
      <c r="N50" s="25">
        <v>9.0399999999999991</v>
      </c>
      <c r="O50" s="23"/>
    </row>
    <row r="51" spans="1:15" ht="15" thickTop="1" thickBot="1" x14ac:dyDescent="0.2">
      <c r="A51" s="4"/>
      <c r="B51" s="32" t="s">
        <v>6</v>
      </c>
      <c r="C51" s="30"/>
      <c r="D51" s="24"/>
      <c r="E51" s="24"/>
      <c r="F51" s="24"/>
      <c r="G51" s="24"/>
      <c r="H51" s="24"/>
      <c r="I51" s="24"/>
      <c r="J51" s="24"/>
      <c r="K51" s="24"/>
      <c r="L51" s="24"/>
      <c r="M51" s="28">
        <f t="shared" si="0"/>
        <v>0</v>
      </c>
      <c r="N51" s="25"/>
      <c r="O51" s="23">
        <f t="shared" si="1"/>
        <v>0</v>
      </c>
    </row>
    <row r="52" spans="1:15" ht="15" thickTop="1" thickBot="1" x14ac:dyDescent="0.2">
      <c r="A52" s="4"/>
      <c r="B52" s="33" t="s">
        <v>15</v>
      </c>
      <c r="C52" s="35" t="s">
        <v>11</v>
      </c>
      <c r="D52" s="24"/>
      <c r="E52" s="24">
        <v>0.05</v>
      </c>
      <c r="F52" s="24"/>
      <c r="G52" s="24"/>
      <c r="H52" s="24"/>
      <c r="I52" s="24"/>
      <c r="J52" s="24"/>
      <c r="K52" s="24"/>
      <c r="L52" s="24"/>
      <c r="M52" s="28">
        <f t="shared" si="0"/>
        <v>0.05</v>
      </c>
      <c r="N52" s="25">
        <v>1.25</v>
      </c>
      <c r="O52" s="23">
        <f t="shared" si="1"/>
        <v>6.25E-2</v>
      </c>
    </row>
    <row r="53" spans="1:15" ht="15" thickTop="1" thickBot="1" x14ac:dyDescent="0.2">
      <c r="A53" s="4"/>
      <c r="B53" s="32" t="s">
        <v>18</v>
      </c>
      <c r="C53" s="30"/>
      <c r="D53" s="24"/>
      <c r="E53" s="24"/>
      <c r="F53" s="24"/>
      <c r="G53" s="24"/>
      <c r="H53" s="24"/>
      <c r="I53" s="24"/>
      <c r="J53" s="24"/>
      <c r="K53" s="24"/>
      <c r="L53" s="24"/>
      <c r="M53" s="28">
        <f t="shared" si="0"/>
        <v>0</v>
      </c>
      <c r="N53" s="25"/>
      <c r="O53" s="23">
        <f t="shared" si="1"/>
        <v>0</v>
      </c>
    </row>
    <row r="54" spans="1:15" ht="15" thickTop="1" thickBot="1" x14ac:dyDescent="0.2">
      <c r="A54" s="4"/>
      <c r="B54" s="40" t="s">
        <v>19</v>
      </c>
      <c r="C54" s="41" t="s">
        <v>11</v>
      </c>
      <c r="D54" s="37"/>
      <c r="E54" s="37">
        <v>0.25</v>
      </c>
      <c r="F54" s="37"/>
      <c r="G54" s="37"/>
      <c r="H54" s="37"/>
      <c r="I54" s="37"/>
      <c r="J54" s="37"/>
      <c r="K54" s="37"/>
      <c r="L54" s="37"/>
      <c r="M54" s="28">
        <f t="shared" si="0"/>
        <v>0.25</v>
      </c>
      <c r="N54" s="38">
        <v>1.9419999999999999</v>
      </c>
      <c r="O54" s="23">
        <f t="shared" si="1"/>
        <v>0.48549999999999999</v>
      </c>
    </row>
    <row r="55" spans="1:15" ht="15" thickTop="1" thickBot="1" x14ac:dyDescent="0.2">
      <c r="A55" s="4"/>
      <c r="B55" s="40" t="s">
        <v>29</v>
      </c>
      <c r="C55" s="41" t="s">
        <v>11</v>
      </c>
      <c r="D55" s="37"/>
      <c r="E55" s="37"/>
      <c r="F55" s="37"/>
      <c r="G55" s="37"/>
      <c r="H55" s="37"/>
      <c r="I55" s="37">
        <v>1</v>
      </c>
      <c r="J55" s="37"/>
      <c r="K55" s="37"/>
      <c r="L55" s="37"/>
      <c r="M55" s="28">
        <f t="shared" si="0"/>
        <v>1</v>
      </c>
      <c r="N55" s="38"/>
      <c r="O55" s="23"/>
    </row>
    <row r="56" spans="1:15" ht="15" thickTop="1" thickBot="1" x14ac:dyDescent="0.2">
      <c r="A56" s="4"/>
      <c r="B56" s="36" t="s">
        <v>20</v>
      </c>
      <c r="C56" s="39" t="s">
        <v>11</v>
      </c>
      <c r="D56" s="26"/>
      <c r="E56" s="26"/>
      <c r="F56" s="26"/>
      <c r="G56" s="26"/>
      <c r="H56" s="26"/>
      <c r="I56" s="26">
        <v>4</v>
      </c>
      <c r="J56" s="26"/>
      <c r="K56" s="26"/>
      <c r="L56" s="26"/>
      <c r="M56" s="28">
        <f t="shared" si="0"/>
        <v>4</v>
      </c>
      <c r="N56" s="27">
        <v>2.98</v>
      </c>
      <c r="O56" s="23">
        <f t="shared" si="1"/>
        <v>11.92</v>
      </c>
    </row>
    <row r="57" spans="1:15" ht="15" thickTop="1" thickBot="1" x14ac:dyDescent="0.2">
      <c r="A57" s="4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7">
        <f>SUM(O29:O56)</f>
        <v>77.964750000000009</v>
      </c>
    </row>
    <row r="58" spans="1:15" ht="15" thickTop="1" thickBot="1" x14ac:dyDescent="0.2">
      <c r="A58" s="4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8">
        <f>O57*0.02</f>
        <v>1.5592950000000003</v>
      </c>
    </row>
    <row r="59" spans="1:15" ht="15" thickTop="1" thickBot="1" x14ac:dyDescent="0.2">
      <c r="A59" s="4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9">
        <f>O57+O58</f>
        <v>79.524045000000015</v>
      </c>
    </row>
    <row r="60" spans="1:15" ht="14" thickTop="1" x14ac:dyDescent="0.1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</row>
    <row r="61" spans="1:15" x14ac:dyDescent="0.1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</row>
    <row r="62" spans="1:15" x14ac:dyDescent="0.1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</row>
    <row r="63" spans="1:15" ht="14" thickBo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</row>
    <row r="64" spans="1:15" ht="14" thickTop="1" x14ac:dyDescent="0.15"/>
  </sheetData>
  <customSheetViews>
    <customSheetView guid="{4305BE40-F4B1-11D1-A83B-000102AC137B}" scale="75" showGridLines="0" zeroValues="0" fitToPage="1" hiddenColumns="1" showRuler="0">
      <selection activeCell="F32" sqref="F32"/>
      <pageMargins left="0.7" right="0.7" top="0.75" bottom="0.75" header="0.3" footer="0.3"/>
      <pageSetup paperSize="9" scale="94" orientation="portrait" horizontalDpi="300" verticalDpi="4294967292"/>
      <headerFooter alignWithMargins="0"/>
    </customSheetView>
    <customSheetView guid="{B274AB21-ED98-11D5-9DA2-E67BF2B1D260}" scale="75" showGridLines="0" zeroValues="0" fitToPage="1" hiddenColumns="1" showRuler="0" topLeftCell="A19">
      <selection activeCell="F32" sqref="F32"/>
      <pageMargins left="0.7" right="0.7" top="0.75" bottom="0.75" header="0.3" footer="0.3"/>
      <pageSetup paperSize="9" scale="94" orientation="portrait" horizontalDpi="300" verticalDpi="4294967292"/>
      <headerFooter alignWithMargins="0"/>
    </customSheetView>
  </customSheetViews>
  <phoneticPr fontId="0" type="noConversion"/>
  <pageMargins left="0.23622047244094491" right="3.937007874015748E-2" top="0.31496062992125984" bottom="0.19685039370078741" header="0.4921259845" footer="0.4921259845"/>
  <pageSetup paperSize="9" scale="94" orientation="portrait" horizontalDpi="300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risotto fruits de 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Famïlle Briand</dc:creator>
  <cp:lastModifiedBy>VAILLANT Pierre</cp:lastModifiedBy>
  <cp:lastPrinted>1999-01-17T09:50:58Z</cp:lastPrinted>
  <dcterms:created xsi:type="dcterms:W3CDTF">1999-01-17T09:03:47Z</dcterms:created>
  <dcterms:modified xsi:type="dcterms:W3CDTF">2016-09-05T17:56:05Z</dcterms:modified>
</cp:coreProperties>
</file>