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20" windowWidth="27660" windowHeight="16380" activeTab="1"/>
  </bookViews>
  <sheets>
    <sheet name="Feuil17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  <sheet name="Feuil11" sheetId="12" r:id="rId12"/>
    <sheet name="Feuil12" sheetId="13" r:id="rId13"/>
    <sheet name="Feuil13" sheetId="14" r:id="rId14"/>
    <sheet name="Feuil14" sheetId="15" r:id="rId15"/>
    <sheet name="Feuil15" sheetId="16" r:id="rId16"/>
    <sheet name="Feuil16" sheetId="17" r:id="rId17"/>
  </sheets>
  <definedNames/>
  <calcPr fullCalcOnLoad="1"/>
</workbook>
</file>

<file path=xl/sharedStrings.xml><?xml version="1.0" encoding="utf-8"?>
<sst xmlns="http://schemas.openxmlformats.org/spreadsheetml/2006/main" count="93" uniqueCount="73">
  <si>
    <t>FICHE TECHNIQUE N°</t>
  </si>
  <si>
    <t>Phase 1  :</t>
  </si>
  <si>
    <t>CUISSON DU CHOU</t>
  </si>
  <si>
    <t>CHARTREUSE DE PIGEONNEAU</t>
  </si>
  <si>
    <t>Phase 2  :</t>
  </si>
  <si>
    <t>CHEMISAGE MOULE  /  GARNITURE</t>
  </si>
  <si>
    <t>QUANTITE   :</t>
  </si>
  <si>
    <t>SAUCE PERIGOURDINE</t>
  </si>
  <si>
    <t>Phase 3  :</t>
  </si>
  <si>
    <t>PIGEONNEAU  /  FARCE VOLAILLE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</si>
  <si>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</si>
  <si>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</si>
  <si>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</si>
  <si>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</si>
  <si>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</si>
  <si>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</si>
  <si>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</si>
  <si>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</si>
  <si>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</si>
  <si>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</si>
  <si>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BOUCHERIE</t>
  </si>
  <si>
    <t>Saucisson Morteau</t>
  </si>
  <si>
    <t>KG</t>
  </si>
  <si>
    <t>Pigeonneaux étouffés</t>
  </si>
  <si>
    <t>Pièce</t>
  </si>
  <si>
    <t>Foie gras de canard</t>
  </si>
  <si>
    <t>Blancs de volaille ou</t>
  </si>
  <si>
    <t>maigre de veau</t>
  </si>
  <si>
    <t>CREMERIE</t>
  </si>
  <si>
    <t>Crème double 35 %</t>
  </si>
  <si>
    <t>Oeufs</t>
  </si>
  <si>
    <t>Lait</t>
  </si>
  <si>
    <t>Litre</t>
  </si>
  <si>
    <t>Beurre</t>
  </si>
  <si>
    <t>LEGUMES / FRUITS</t>
  </si>
  <si>
    <t>Carottes</t>
  </si>
  <si>
    <t>Haricots verts surgelés</t>
  </si>
  <si>
    <t>Petits pois surgelés</t>
  </si>
  <si>
    <t>Oignons</t>
  </si>
  <si>
    <t>Echalotes</t>
  </si>
  <si>
    <t>Chou "coeur de boeuf"</t>
  </si>
  <si>
    <t>Tomates</t>
  </si>
  <si>
    <t>Celeri branche</t>
  </si>
  <si>
    <t>Cerfeuil</t>
  </si>
  <si>
    <t>Bouquet</t>
  </si>
  <si>
    <t>ECONOMAT</t>
  </si>
  <si>
    <t>Farine</t>
  </si>
  <si>
    <t>Fond blanc</t>
  </si>
  <si>
    <t>PM</t>
  </si>
  <si>
    <t>Truffes</t>
  </si>
  <si>
    <t>Concentré tomate</t>
  </si>
  <si>
    <t>pm</t>
  </si>
  <si>
    <t>COÛT TOTAL .......... :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</si>
  <si>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</si>
  <si>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</si>
  <si>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</si>
  <si>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</si>
  <si>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</si>
  <si>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</si>
  <si>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</si>
  <si>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</si>
  <si>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PHOTOGRAPHIE DU PLAT OU ASSIETTE</t>
  </si>
  <si>
    <t>PRESENTATION</t>
  </si>
  <si>
    <t>Laisser reposer 5 mn démouler enlever l'exedent de  cuisson.</t>
  </si>
  <si>
    <t xml:space="preserve">Lustrer au beurre clarifié. </t>
  </si>
  <si>
    <t>Disposer une rondelle de foie gras sur le dessus</t>
  </si>
  <si>
    <t>Cordon de périgourdine autour.</t>
  </si>
  <si>
    <t xml:space="preserve"> Polenta</t>
  </si>
  <si>
    <t>Farine de maïs</t>
  </si>
  <si>
    <t>Navets longs</t>
  </si>
  <si>
    <t xml:space="preserve">Moules alu diamétre8 </t>
  </si>
  <si>
    <t>et hauteur 4cm</t>
  </si>
  <si>
    <t>pieces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</si>
</sst>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33" borderId="20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34" borderId="0" xfId="0" applyFill="1" applyAlignment="1">
      <alignment/>
    </xf>
    <xf numFmtId="0" fontId="5" fillId="0" borderId="16" xfId="0" applyFont="1" applyBorder="1" applyAlignment="1">
      <alignment/>
    </xf>
    <xf numFmtId="2" fontId="4" fillId="0" borderId="27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7" fillId="33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400050</xdr:colOff>
      <xdr:row>5</xdr:row>
      <xdr:rowOff>133350</xdr:rowOff>
    </xdr:from>
    <xdr:ext cx="2362200" cy="7400925"/>
    <xdr:sp>
      <xdr:nvSpPr>
        <xdr:cNvPr id="1" name="ZoneTexte 1"/>
        <xdr:cNvSpPr txBox="1">
          <a:spLocks noChangeArrowheads="1"/>
        </xdr:cNvSpPr>
      </xdr:nvSpPr>
      <xdr:spPr>
        <a:xfrm>
          <a:off x="4181475" y="971550"/>
          <a:ext cx="2362200" cy="740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Blanchir le chou et le faire braiser avec une mirepois, le saucisson de Morteau et du fond blanc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pendant une heure.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Tailler carottes, navets en jardinière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Reverdir les carottes 3 minutes , les navets juste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ébouillantés  et rafraîchis. Les haricots verts comme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carottes, les petits pois surgelés en l'état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Confectionner une farce de volaille à la panade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bouillir le lait assaisonné avec le beurre ajouter la farine en une fois dessécher et cuire 2 mn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le feu, débarrasser  incorporer les jaunes 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refroidir.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Hacher 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chair de volaille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marinée au cognac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 préalable avec la panade. Sur glace sangler 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incorporant progressivement la crème.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Pocher une cuillère de farce pour vérifier l'ass.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Marquer un fond  brun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tomaté avec les os cuire 1 heure.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Mariner les filets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Saisir vivement au beurre clarifié, Débarrasser.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Beurrer grassement les moules avec du beurre 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pommade (colle ); Chemiser les parois avec les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légumes en alternant les couleurs.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Mettre une rondelle  de morteau au fond  du moule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Masquer sur 1 mm avec la farce, cuire à l'étuve.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Egoutter et presser le chou vérifier l'assaisonnement Ajouter  une partie du saucisson taillé 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petits dés.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Garnir à nouveau les bords et le fond des moules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Ajouter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filet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recouvrir avec du chou.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Fermer avec une feuille de papier alu,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Pocher au bain marie 20 minutes.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Préparer un foie gras le serrer dans une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mousseline en constituant un cylindre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même diamètre que le dessus du moule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Pocher à la vapeur à 55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ou dans un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fond gélatineux à la même température.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Sauce périgeux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Amener le fond à consistance (0,5 litre)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rectifier assaisonnement ajouter les truffes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37"/>
  <sheetViews>
    <sheetView tabSelected="1" zoomScalePageLayoutView="0" workbookViewId="0" topLeftCell="A1">
      <selection activeCell="N14" sqref="N14"/>
    </sheetView>
  </sheetViews>
  <sheetFormatPr defaultColWidth="11.421875" defaultRowHeight="12.75"/>
  <cols>
    <col min="1" max="1" width="15.7109375" style="0" customWidth="1"/>
    <col min="2" max="6" width="5.7109375" style="0" customWidth="1"/>
    <col min="7" max="7" width="6.7109375" style="0" customWidth="1"/>
    <col min="8" max="8" width="5.7109375" style="0" customWidth="1"/>
    <col min="9" max="9" width="6.7109375" style="0" customWidth="1"/>
    <col min="10" max="11" width="17.7109375" style="0" customWidth="1"/>
  </cols>
  <sheetData>
    <row r="1" spans="1:11" ht="13.5" thickBot="1">
      <c r="A1" s="35" t="s">
        <v>0</v>
      </c>
      <c r="B1" s="17"/>
      <c r="C1" s="1"/>
      <c r="D1" s="4"/>
      <c r="E1" s="4"/>
      <c r="F1" s="4"/>
      <c r="G1" s="4"/>
      <c r="H1" s="3"/>
      <c r="I1" s="47" t="s">
        <v>1</v>
      </c>
      <c r="J1" s="4" t="s">
        <v>2</v>
      </c>
      <c r="K1" s="3"/>
    </row>
    <row r="2" spans="1:11" ht="12.75">
      <c r="A2" s="1"/>
      <c r="B2" s="3"/>
      <c r="C2" s="2"/>
      <c r="D2" s="55" t="s">
        <v>3</v>
      </c>
      <c r="E2" s="55"/>
      <c r="F2" s="55"/>
      <c r="G2" s="55"/>
      <c r="H2" s="8"/>
      <c r="I2" s="36" t="s">
        <v>4</v>
      </c>
      <c r="J2" s="7" t="s">
        <v>5</v>
      </c>
      <c r="K2" s="8"/>
    </row>
    <row r="3" spans="1:11" ht="13.5">
      <c r="A3" s="36" t="s">
        <v>6</v>
      </c>
      <c r="B3" s="60">
        <v>10</v>
      </c>
      <c r="D3" s="14" t="s">
        <v>7</v>
      </c>
      <c r="H3" s="8"/>
      <c r="I3" s="36" t="s">
        <v>8</v>
      </c>
      <c r="J3" s="7" t="s">
        <v>9</v>
      </c>
      <c r="K3" s="8"/>
    </row>
    <row r="4" spans="1:11" ht="13.5" thickBot="1">
      <c r="A4" s="5"/>
      <c r="B4" s="9"/>
      <c r="C4" s="5"/>
      <c r="D4" s="10"/>
      <c r="E4" s="10"/>
      <c r="F4" s="10"/>
      <c r="G4" s="10"/>
      <c r="H4" s="6"/>
      <c r="I4" s="48" t="s">
        <v>10</v>
      </c>
      <c r="J4" s="10" t="s">
        <v>7</v>
      </c>
      <c r="K4" s="6" t="s">
        <v>67</v>
      </c>
    </row>
    <row r="5" spans="1:11" ht="12.75">
      <c r="A5" s="37" t="s">
        <v>11</v>
      </c>
      <c r="B5" s="37" t="s">
        <v>12</v>
      </c>
      <c r="C5" s="38" t="s">
        <v>13</v>
      </c>
      <c r="D5" s="39"/>
      <c r="E5" s="39"/>
      <c r="F5" s="40"/>
      <c r="G5" s="41" t="s">
        <v>14</v>
      </c>
      <c r="H5" s="41" t="s">
        <v>15</v>
      </c>
      <c r="I5" s="41" t="s">
        <v>15</v>
      </c>
      <c r="J5" s="42" t="s">
        <v>16</v>
      </c>
      <c r="K5" s="16"/>
    </row>
    <row r="6" spans="1:11" ht="13.5" thickBot="1">
      <c r="A6" s="13"/>
      <c r="B6" s="15"/>
      <c r="C6" s="43">
        <v>1</v>
      </c>
      <c r="D6" s="44">
        <v>2</v>
      </c>
      <c r="E6" s="44">
        <v>3</v>
      </c>
      <c r="F6" s="44">
        <v>4</v>
      </c>
      <c r="G6" s="45" t="s">
        <v>17</v>
      </c>
      <c r="H6" s="46" t="s">
        <v>18</v>
      </c>
      <c r="I6" s="46" t="s">
        <v>19</v>
      </c>
      <c r="J6" s="5"/>
      <c r="K6" s="6"/>
    </row>
    <row r="7" spans="1:11" ht="12.75">
      <c r="A7" s="50" t="s">
        <v>20</v>
      </c>
      <c r="B7" s="12"/>
      <c r="C7" s="20"/>
      <c r="D7" s="21"/>
      <c r="E7" s="21"/>
      <c r="F7" s="21"/>
      <c r="G7" s="22">
        <f>SUM(C7:F7)</f>
        <v>0</v>
      </c>
      <c r="H7" s="22"/>
      <c r="I7" s="23">
        <f aca="true" t="shared" si="0" ref="I7:I23">(G7*H7)</f>
        <v>0</v>
      </c>
      <c r="J7" s="1"/>
      <c r="K7" s="3"/>
    </row>
    <row r="8" spans="1:11" ht="12.75">
      <c r="A8" s="59" t="s">
        <v>21</v>
      </c>
      <c r="B8" s="12" t="s">
        <v>22</v>
      </c>
      <c r="C8" s="25">
        <v>0.5</v>
      </c>
      <c r="D8" s="25"/>
      <c r="E8" s="25"/>
      <c r="F8" s="25"/>
      <c r="G8" s="26">
        <f>SUM(C8:F8)</f>
        <v>0.5</v>
      </c>
      <c r="H8" s="26"/>
      <c r="I8" s="27">
        <f t="shared" si="0"/>
        <v>0</v>
      </c>
      <c r="J8" s="2"/>
      <c r="K8" s="8"/>
    </row>
    <row r="9" spans="1:11" ht="12.75">
      <c r="A9" s="12" t="s">
        <v>23</v>
      </c>
      <c r="B9" s="12" t="s">
        <v>24</v>
      </c>
      <c r="C9" s="24"/>
      <c r="D9" s="25"/>
      <c r="E9" s="25">
        <v>5</v>
      </c>
      <c r="F9" s="25"/>
      <c r="G9" s="26">
        <f aca="true" t="shared" si="1" ref="G9:G24">SUM(C9:F9)</f>
        <v>5</v>
      </c>
      <c r="H9" s="26"/>
      <c r="I9" s="27">
        <f t="shared" si="0"/>
        <v>0</v>
      </c>
      <c r="J9" s="2"/>
      <c r="K9" s="8"/>
    </row>
    <row r="10" spans="1:11" ht="12.75">
      <c r="A10" s="12" t="s">
        <v>25</v>
      </c>
      <c r="B10" s="12" t="s">
        <v>22</v>
      </c>
      <c r="C10" s="24"/>
      <c r="D10" s="25">
        <v>0.3</v>
      </c>
      <c r="E10" s="25"/>
      <c r="F10" s="25"/>
      <c r="G10" s="26">
        <f t="shared" si="1"/>
        <v>0.3</v>
      </c>
      <c r="H10" s="26"/>
      <c r="I10" s="27">
        <f t="shared" si="0"/>
        <v>0</v>
      </c>
      <c r="J10" s="2"/>
      <c r="K10" s="8"/>
    </row>
    <row r="11" spans="1:11" ht="12.75">
      <c r="A11" s="12" t="s">
        <v>26</v>
      </c>
      <c r="B11" s="12"/>
      <c r="C11" s="24"/>
      <c r="D11" s="25"/>
      <c r="E11" s="25">
        <v>0.3</v>
      </c>
      <c r="F11" s="25"/>
      <c r="G11" s="26">
        <f t="shared" si="1"/>
        <v>0.3</v>
      </c>
      <c r="H11" s="26"/>
      <c r="I11" s="27">
        <f t="shared" si="0"/>
        <v>0</v>
      </c>
      <c r="J11" s="2"/>
      <c r="K11" s="8"/>
    </row>
    <row r="12" spans="1:11" ht="12.75">
      <c r="A12" s="12" t="s">
        <v>27</v>
      </c>
      <c r="B12" s="12" t="s">
        <v>22</v>
      </c>
      <c r="C12" s="24"/>
      <c r="D12" s="25"/>
      <c r="E12" s="25"/>
      <c r="F12" s="25"/>
      <c r="G12" s="26">
        <f t="shared" si="1"/>
        <v>0</v>
      </c>
      <c r="H12" s="26"/>
      <c r="I12" s="27">
        <f t="shared" si="0"/>
        <v>0</v>
      </c>
      <c r="J12" s="2"/>
      <c r="K12" s="8"/>
    </row>
    <row r="13" spans="1:11" ht="12.75">
      <c r="A13" s="12"/>
      <c r="B13" s="12"/>
      <c r="C13" s="24"/>
      <c r="D13" s="25"/>
      <c r="E13" s="25"/>
      <c r="F13" s="25"/>
      <c r="G13" s="26">
        <f t="shared" si="1"/>
        <v>0</v>
      </c>
      <c r="H13" s="26"/>
      <c r="I13" s="27">
        <f t="shared" si="0"/>
        <v>0</v>
      </c>
      <c r="J13" s="2"/>
      <c r="K13" s="8"/>
    </row>
    <row r="14" spans="1:11" ht="13.5" thickBot="1">
      <c r="A14" s="13"/>
      <c r="B14" s="10"/>
      <c r="C14" s="28"/>
      <c r="D14" s="29"/>
      <c r="E14" s="29"/>
      <c r="F14" s="29"/>
      <c r="G14" s="30">
        <f t="shared" si="1"/>
        <v>0</v>
      </c>
      <c r="H14" s="30"/>
      <c r="I14" s="31">
        <f t="shared" si="0"/>
        <v>0</v>
      </c>
      <c r="J14" s="2"/>
      <c r="K14" s="8"/>
    </row>
    <row r="15" spans="1:11" ht="12.75">
      <c r="A15" s="50" t="s">
        <v>28</v>
      </c>
      <c r="B15" s="12"/>
      <c r="C15" s="24"/>
      <c r="D15" s="25"/>
      <c r="E15" s="25"/>
      <c r="F15" s="25"/>
      <c r="G15" s="22">
        <f t="shared" si="1"/>
        <v>0</v>
      </c>
      <c r="H15" s="26"/>
      <c r="I15" s="27">
        <f t="shared" si="0"/>
        <v>0</v>
      </c>
      <c r="J15" s="2"/>
      <c r="K15" s="8"/>
    </row>
    <row r="16" spans="1:11" ht="12.75">
      <c r="A16" s="12" t="s">
        <v>29</v>
      </c>
      <c r="B16" s="12" t="s">
        <v>22</v>
      </c>
      <c r="C16" s="24"/>
      <c r="D16" s="25"/>
      <c r="E16" s="25">
        <v>0.2</v>
      </c>
      <c r="F16" s="25"/>
      <c r="G16" s="26">
        <f t="shared" si="1"/>
        <v>0.2</v>
      </c>
      <c r="H16" s="26"/>
      <c r="I16" s="27">
        <f t="shared" si="0"/>
        <v>0</v>
      </c>
      <c r="J16" s="2"/>
      <c r="K16" s="8"/>
    </row>
    <row r="17" spans="1:11" ht="12.75">
      <c r="A17" s="12" t="s">
        <v>30</v>
      </c>
      <c r="B17" s="12" t="s">
        <v>24</v>
      </c>
      <c r="C17" s="24"/>
      <c r="D17" s="25"/>
      <c r="E17" s="25">
        <v>2</v>
      </c>
      <c r="F17" s="25"/>
      <c r="G17" s="26">
        <f t="shared" si="1"/>
        <v>2</v>
      </c>
      <c r="H17" s="26"/>
      <c r="I17" s="27">
        <f t="shared" si="0"/>
        <v>0</v>
      </c>
      <c r="J17" s="2"/>
      <c r="K17" s="8"/>
    </row>
    <row r="18" spans="1:11" ht="12.75">
      <c r="A18" s="12" t="s">
        <v>31</v>
      </c>
      <c r="B18" s="12" t="s">
        <v>32</v>
      </c>
      <c r="C18" s="24"/>
      <c r="D18" s="25"/>
      <c r="E18" s="25">
        <v>0.2</v>
      </c>
      <c r="F18" s="25"/>
      <c r="G18" s="26">
        <f t="shared" si="1"/>
        <v>0.2</v>
      </c>
      <c r="H18" s="26"/>
      <c r="I18" s="27">
        <f t="shared" si="0"/>
        <v>0</v>
      </c>
      <c r="J18" s="2"/>
      <c r="K18" s="8"/>
    </row>
    <row r="19" spans="1:11" ht="12.75">
      <c r="A19" s="12" t="s">
        <v>33</v>
      </c>
      <c r="B19" s="12" t="s">
        <v>22</v>
      </c>
      <c r="C19" s="24"/>
      <c r="D19" s="25">
        <v>0.08</v>
      </c>
      <c r="E19" s="25">
        <v>0.2</v>
      </c>
      <c r="F19" s="25"/>
      <c r="G19" s="26">
        <f t="shared" si="1"/>
        <v>0.28</v>
      </c>
      <c r="H19" s="26"/>
      <c r="I19" s="27">
        <f t="shared" si="0"/>
        <v>0</v>
      </c>
      <c r="J19" s="2"/>
      <c r="K19" s="8"/>
    </row>
    <row r="20" spans="1:11" ht="12.75">
      <c r="A20" s="12"/>
      <c r="B20" s="12"/>
      <c r="C20" s="24"/>
      <c r="D20" s="25"/>
      <c r="E20" s="25"/>
      <c r="F20" s="25"/>
      <c r="G20" s="26">
        <f t="shared" si="1"/>
        <v>0</v>
      </c>
      <c r="H20" s="26"/>
      <c r="I20" s="27">
        <f t="shared" si="0"/>
        <v>0</v>
      </c>
      <c r="J20" s="2"/>
      <c r="K20" s="8"/>
    </row>
    <row r="21" spans="1:11" ht="13.5" thickBot="1">
      <c r="A21" s="13"/>
      <c r="B21" s="10"/>
      <c r="C21" s="28"/>
      <c r="D21" s="29"/>
      <c r="E21" s="29"/>
      <c r="F21" s="29"/>
      <c r="G21" s="30">
        <f t="shared" si="1"/>
        <v>0</v>
      </c>
      <c r="H21" s="30"/>
      <c r="I21" s="31">
        <f t="shared" si="0"/>
        <v>0</v>
      </c>
      <c r="J21" s="2"/>
      <c r="K21" s="8"/>
    </row>
    <row r="22" spans="1:11" ht="12.75">
      <c r="A22" s="50" t="s">
        <v>34</v>
      </c>
      <c r="B22" s="12"/>
      <c r="C22" s="24"/>
      <c r="D22" s="25"/>
      <c r="E22" s="25"/>
      <c r="F22" s="25"/>
      <c r="G22" s="22">
        <f t="shared" si="1"/>
        <v>0</v>
      </c>
      <c r="H22" s="26"/>
      <c r="I22" s="27">
        <f t="shared" si="0"/>
        <v>0</v>
      </c>
      <c r="J22" s="2"/>
      <c r="K22" s="8"/>
    </row>
    <row r="23" spans="1:11" ht="12.75">
      <c r="A23" s="12" t="s">
        <v>35</v>
      </c>
      <c r="B23" s="12" t="s">
        <v>22</v>
      </c>
      <c r="C23" s="24">
        <v>0.15</v>
      </c>
      <c r="D23" s="25">
        <v>0.12</v>
      </c>
      <c r="E23" s="25"/>
      <c r="F23" s="25">
        <v>0.1</v>
      </c>
      <c r="G23" s="26">
        <f t="shared" si="1"/>
        <v>0.37</v>
      </c>
      <c r="H23" s="26"/>
      <c r="I23" s="27">
        <f t="shared" si="0"/>
        <v>0</v>
      </c>
      <c r="J23" s="2"/>
      <c r="K23" s="8"/>
    </row>
    <row r="24" spans="1:11" ht="12.75">
      <c r="A24" s="12" t="s">
        <v>69</v>
      </c>
      <c r="B24" s="12" t="s">
        <v>22</v>
      </c>
      <c r="C24" s="24"/>
      <c r="D24" s="25">
        <v>0.15</v>
      </c>
      <c r="E24" s="25"/>
      <c r="F24" s="25"/>
      <c r="G24" s="26">
        <f t="shared" si="1"/>
        <v>0.15</v>
      </c>
      <c r="H24" s="26"/>
      <c r="I24" s="27">
        <f aca="true" t="shared" si="2" ref="I24:I31">(G24*H24)</f>
        <v>0</v>
      </c>
      <c r="J24" s="2"/>
      <c r="K24" s="8"/>
    </row>
    <row r="25" spans="1:12" ht="12.75">
      <c r="A25" s="12" t="s">
        <v>36</v>
      </c>
      <c r="B25" s="12" t="s">
        <v>22</v>
      </c>
      <c r="C25" s="24"/>
      <c r="D25" s="25">
        <v>0.15</v>
      </c>
      <c r="E25" s="25"/>
      <c r="F25" s="25"/>
      <c r="G25" s="26">
        <f aca="true" t="shared" si="3" ref="G25:G40">SUM(C25:F25)</f>
        <v>0.15</v>
      </c>
      <c r="H25" s="26"/>
      <c r="I25" s="27">
        <f t="shared" si="2"/>
        <v>0</v>
      </c>
      <c r="J25" s="2"/>
      <c r="K25" s="8"/>
      <c r="L25" s="56"/>
    </row>
    <row r="26" spans="1:11" ht="12.75">
      <c r="A26" s="12" t="s">
        <v>37</v>
      </c>
      <c r="B26" s="12" t="s">
        <v>22</v>
      </c>
      <c r="C26" s="24"/>
      <c r="D26" s="25">
        <v>0.05</v>
      </c>
      <c r="E26" s="25"/>
      <c r="F26" s="25"/>
      <c r="G26" s="26">
        <f t="shared" si="3"/>
        <v>0.05</v>
      </c>
      <c r="H26" s="26"/>
      <c r="I26" s="27">
        <f t="shared" si="2"/>
        <v>0</v>
      </c>
      <c r="J26" s="2"/>
      <c r="K26" s="8"/>
    </row>
    <row r="27" spans="1:11" ht="12.75">
      <c r="A27" s="12" t="s">
        <v>38</v>
      </c>
      <c r="B27" s="12" t="s">
        <v>22</v>
      </c>
      <c r="C27" s="24">
        <v>0.15</v>
      </c>
      <c r="D27" s="25"/>
      <c r="E27" s="25"/>
      <c r="F27" s="25">
        <v>0.1</v>
      </c>
      <c r="G27" s="26">
        <f t="shared" si="3"/>
        <v>0.25</v>
      </c>
      <c r="H27" s="26"/>
      <c r="I27" s="27">
        <f t="shared" si="2"/>
        <v>0</v>
      </c>
      <c r="J27" s="2"/>
      <c r="K27" s="8"/>
    </row>
    <row r="28" spans="1:11" ht="12.75">
      <c r="A28" s="12" t="s">
        <v>39</v>
      </c>
      <c r="B28" s="12" t="s">
        <v>22</v>
      </c>
      <c r="C28" s="24"/>
      <c r="D28" s="25"/>
      <c r="E28" s="25"/>
      <c r="F28" s="25"/>
      <c r="G28" s="26">
        <f t="shared" si="3"/>
        <v>0</v>
      </c>
      <c r="H28" s="26"/>
      <c r="I28" s="27">
        <f t="shared" si="2"/>
        <v>0</v>
      </c>
      <c r="J28" s="2"/>
      <c r="K28" s="8"/>
    </row>
    <row r="29" spans="1:11" ht="12.75">
      <c r="A29" s="12" t="s">
        <v>40</v>
      </c>
      <c r="B29" s="12" t="s">
        <v>22</v>
      </c>
      <c r="C29" s="24">
        <v>3</v>
      </c>
      <c r="D29" s="25"/>
      <c r="E29" s="25"/>
      <c r="F29" s="25"/>
      <c r="G29" s="26">
        <f t="shared" si="3"/>
        <v>3</v>
      </c>
      <c r="H29" s="26"/>
      <c r="I29" s="27">
        <f t="shared" si="2"/>
        <v>0</v>
      </c>
      <c r="J29" s="14"/>
      <c r="K29" s="8"/>
    </row>
    <row r="30" spans="1:11" ht="12.75">
      <c r="A30" s="12" t="s">
        <v>41</v>
      </c>
      <c r="B30" s="12" t="s">
        <v>22</v>
      </c>
      <c r="C30" s="24"/>
      <c r="D30" s="25"/>
      <c r="E30" s="25"/>
      <c r="F30" s="25">
        <v>0.2</v>
      </c>
      <c r="G30" s="26">
        <f t="shared" si="3"/>
        <v>0.2</v>
      </c>
      <c r="H30" s="26"/>
      <c r="I30" s="27">
        <f t="shared" si="2"/>
        <v>0</v>
      </c>
      <c r="J30" s="14"/>
      <c r="K30" s="8"/>
    </row>
    <row r="31" spans="1:11" ht="12.75">
      <c r="A31" s="12" t="s">
        <v>42</v>
      </c>
      <c r="B31" s="12" t="s">
        <v>22</v>
      </c>
      <c r="C31" s="24"/>
      <c r="D31" s="25"/>
      <c r="E31" s="25"/>
      <c r="F31" s="25">
        <v>0.05</v>
      </c>
      <c r="G31" s="26">
        <f t="shared" si="3"/>
        <v>0.05</v>
      </c>
      <c r="H31" s="26"/>
      <c r="I31" s="27">
        <f t="shared" si="2"/>
        <v>0</v>
      </c>
      <c r="J31" s="2"/>
      <c r="K31" s="8"/>
    </row>
    <row r="32" spans="1:11" ht="13.5" thickBot="1">
      <c r="A32" s="13" t="s">
        <v>43</v>
      </c>
      <c r="B32" s="10" t="s">
        <v>44</v>
      </c>
      <c r="C32" s="28"/>
      <c r="D32" s="58">
        <v>0.5</v>
      </c>
      <c r="E32" s="29"/>
      <c r="F32" s="29"/>
      <c r="G32" s="30">
        <f t="shared" si="3"/>
        <v>0.5</v>
      </c>
      <c r="H32" s="30"/>
      <c r="I32" s="31">
        <f>(G32*H32)</f>
        <v>0</v>
      </c>
      <c r="J32" s="2"/>
      <c r="K32" s="8"/>
    </row>
    <row r="33" spans="1:11" ht="12.75">
      <c r="A33" s="50" t="s">
        <v>45</v>
      </c>
      <c r="B33" s="12"/>
      <c r="C33" s="24"/>
      <c r="D33" s="25"/>
      <c r="E33" s="25"/>
      <c r="F33" s="25"/>
      <c r="G33" s="26">
        <f t="shared" si="3"/>
        <v>0</v>
      </c>
      <c r="H33" s="26"/>
      <c r="I33" s="27">
        <f>(G33*H33)</f>
        <v>0</v>
      </c>
      <c r="J33" s="2"/>
      <c r="K33" s="8"/>
    </row>
    <row r="34" spans="1:11" ht="12.75">
      <c r="A34" s="12" t="s">
        <v>46</v>
      </c>
      <c r="B34" s="12" t="s">
        <v>22</v>
      </c>
      <c r="C34" s="24"/>
      <c r="D34" s="25"/>
      <c r="E34" s="25">
        <v>0.1</v>
      </c>
      <c r="F34" s="25">
        <v>1.75</v>
      </c>
      <c r="G34" s="26">
        <f t="shared" si="3"/>
        <v>1.85</v>
      </c>
      <c r="H34" s="26"/>
      <c r="I34" s="27">
        <f>(G34*H34)</f>
        <v>0</v>
      </c>
      <c r="J34" s="2"/>
      <c r="K34" s="8"/>
    </row>
    <row r="35" spans="1:11" ht="12.75">
      <c r="A35" s="12" t="s">
        <v>47</v>
      </c>
      <c r="B35" s="12"/>
      <c r="C35" s="24" t="s">
        <v>48</v>
      </c>
      <c r="D35" s="25"/>
      <c r="E35" s="25"/>
      <c r="F35" s="25"/>
      <c r="G35" s="26">
        <f t="shared" si="3"/>
        <v>0</v>
      </c>
      <c r="H35" s="26"/>
      <c r="I35" s="27">
        <f aca="true" t="shared" si="4" ref="I35:I43">(G35*H35)</f>
        <v>0</v>
      </c>
      <c r="J35" s="2"/>
      <c r="K35" s="8"/>
    </row>
    <row r="36" spans="1:11" ht="12.75">
      <c r="A36" s="12" t="s">
        <v>49</v>
      </c>
      <c r="B36" s="12" t="s">
        <v>22</v>
      </c>
      <c r="C36" s="24"/>
      <c r="D36" s="25"/>
      <c r="E36" s="25"/>
      <c r="F36" s="25">
        <v>0.01</v>
      </c>
      <c r="G36" s="26">
        <f t="shared" si="3"/>
        <v>0.01</v>
      </c>
      <c r="H36" s="26"/>
      <c r="I36" s="27">
        <f t="shared" si="4"/>
        <v>0</v>
      </c>
      <c r="J36" s="2"/>
      <c r="K36" s="8"/>
    </row>
    <row r="37" spans="1:11" ht="12.75">
      <c r="A37" s="12" t="s">
        <v>50</v>
      </c>
      <c r="B37" s="12" t="s">
        <v>22</v>
      </c>
      <c r="C37" s="24"/>
      <c r="D37" s="25"/>
      <c r="E37" s="25"/>
      <c r="F37" s="25" t="s">
        <v>51</v>
      </c>
      <c r="G37" s="26"/>
      <c r="H37" s="26"/>
      <c r="I37" s="27">
        <f t="shared" si="4"/>
        <v>0</v>
      </c>
      <c r="J37" s="2"/>
      <c r="K37" s="8"/>
    </row>
    <row r="38" spans="1:11" ht="12.75">
      <c r="A38" s="12" t="s">
        <v>68</v>
      </c>
      <c r="B38" s="12" t="s">
        <v>22</v>
      </c>
      <c r="C38" s="24"/>
      <c r="D38" s="25"/>
      <c r="E38" s="25"/>
      <c r="F38" s="25">
        <v>0.35</v>
      </c>
      <c r="G38" s="26">
        <f t="shared" si="3"/>
        <v>0.35</v>
      </c>
      <c r="H38" s="26"/>
      <c r="I38" s="27">
        <f t="shared" si="4"/>
        <v>0</v>
      </c>
      <c r="J38" s="2"/>
      <c r="K38" s="8"/>
    </row>
    <row r="39" spans="1:11" ht="12.75">
      <c r="A39" s="12" t="s">
        <v>70</v>
      </c>
      <c r="B39" s="12"/>
      <c r="C39" s="24"/>
      <c r="D39" s="25"/>
      <c r="E39" s="25"/>
      <c r="F39" s="25"/>
      <c r="G39" s="26">
        <f t="shared" si="3"/>
        <v>0</v>
      </c>
      <c r="H39" s="26"/>
      <c r="I39" s="27">
        <f t="shared" si="4"/>
        <v>0</v>
      </c>
      <c r="J39" s="14"/>
      <c r="K39" s="57"/>
    </row>
    <row r="40" spans="1:11" ht="12.75">
      <c r="A40" s="12" t="s">
        <v>71</v>
      </c>
      <c r="B40" s="12" t="s">
        <v>72</v>
      </c>
      <c r="C40" s="24"/>
      <c r="D40" s="25">
        <v>10</v>
      </c>
      <c r="E40" s="25"/>
      <c r="F40" s="25"/>
      <c r="G40" s="26">
        <f t="shared" si="3"/>
        <v>10</v>
      </c>
      <c r="H40" s="26"/>
      <c r="I40" s="27">
        <f t="shared" si="4"/>
        <v>0</v>
      </c>
      <c r="J40" s="14"/>
      <c r="K40" s="57"/>
    </row>
    <row r="41" spans="1:11" ht="12.75">
      <c r="A41" s="12"/>
      <c r="B41" s="12"/>
      <c r="C41" s="24"/>
      <c r="D41" s="25"/>
      <c r="E41" s="25"/>
      <c r="F41" s="25"/>
      <c r="G41" s="26">
        <f>SUM(C41:F41)</f>
        <v>0</v>
      </c>
      <c r="H41" s="26"/>
      <c r="I41" s="27">
        <f t="shared" si="4"/>
        <v>0</v>
      </c>
      <c r="J41" s="14"/>
      <c r="K41" s="57"/>
    </row>
    <row r="42" spans="1:11" ht="12.75">
      <c r="A42" s="12"/>
      <c r="B42" s="12"/>
      <c r="C42" s="24"/>
      <c r="D42" s="25"/>
      <c r="E42" s="25"/>
      <c r="F42" s="25"/>
      <c r="G42" s="26">
        <f>SUM(C42:F42)</f>
        <v>0</v>
      </c>
      <c r="H42" s="26"/>
      <c r="I42" s="27">
        <f t="shared" si="4"/>
        <v>0</v>
      </c>
      <c r="J42" s="14"/>
      <c r="K42" s="57"/>
    </row>
    <row r="43" spans="1:11" ht="12.75">
      <c r="A43" s="12"/>
      <c r="B43" s="12"/>
      <c r="C43" s="24"/>
      <c r="D43" s="25"/>
      <c r="E43" s="25"/>
      <c r="F43" s="25"/>
      <c r="G43" s="26">
        <f>SUM(C43:F43)</f>
        <v>0</v>
      </c>
      <c r="H43" s="26"/>
      <c r="I43" s="27">
        <f t="shared" si="4"/>
        <v>0</v>
      </c>
      <c r="J43" s="63"/>
      <c r="K43" s="57"/>
    </row>
    <row r="44" spans="1:11" ht="12.75">
      <c r="A44" s="12"/>
      <c r="B44" s="12"/>
      <c r="C44" s="24"/>
      <c r="D44" s="25"/>
      <c r="E44" s="25"/>
      <c r="F44" s="25"/>
      <c r="G44" s="26">
        <f>SUM(C44:F44)</f>
        <v>0</v>
      </c>
      <c r="H44" s="26"/>
      <c r="I44" s="68">
        <f>(G44*H44)</f>
        <v>0</v>
      </c>
      <c r="J44" s="2"/>
      <c r="K44" s="64"/>
    </row>
    <row r="45" spans="1:11" ht="12.75">
      <c r="A45" s="12"/>
      <c r="B45" s="12"/>
      <c r="C45" s="24"/>
      <c r="D45" s="25"/>
      <c r="E45" s="25"/>
      <c r="F45" s="25"/>
      <c r="G45" s="26">
        <f>SUM(C45:F45)</f>
        <v>0</v>
      </c>
      <c r="H45" s="26"/>
      <c r="I45" s="68">
        <f>(G45*H45)</f>
        <v>0</v>
      </c>
      <c r="J45" s="2"/>
      <c r="K45" s="57"/>
    </row>
    <row r="46" spans="1:11" ht="12.75">
      <c r="A46" s="12"/>
      <c r="B46" s="12"/>
      <c r="C46" s="24"/>
      <c r="D46" s="25"/>
      <c r="E46" s="25"/>
      <c r="F46" s="25"/>
      <c r="G46" s="26"/>
      <c r="H46" s="26"/>
      <c r="I46" s="68"/>
      <c r="J46" s="2"/>
      <c r="K46" s="8"/>
    </row>
    <row r="47" spans="1:11" ht="12.75">
      <c r="A47" s="12"/>
      <c r="B47" s="12"/>
      <c r="C47" s="24"/>
      <c r="D47" s="25"/>
      <c r="E47" s="25"/>
      <c r="F47" s="25"/>
      <c r="G47" s="26"/>
      <c r="H47" s="26"/>
      <c r="I47" s="27"/>
      <c r="J47" s="63"/>
      <c r="K47" s="64"/>
    </row>
    <row r="48" spans="1:11" ht="12.75">
      <c r="A48" s="12"/>
      <c r="B48" s="12"/>
      <c r="C48" s="24"/>
      <c r="D48" s="25"/>
      <c r="E48" s="25"/>
      <c r="F48" s="25"/>
      <c r="G48" s="26"/>
      <c r="H48" s="26"/>
      <c r="I48" s="27"/>
      <c r="J48" s="14"/>
      <c r="K48" s="57"/>
    </row>
    <row r="49" spans="1:11" ht="12.75">
      <c r="A49" s="12"/>
      <c r="B49" s="12"/>
      <c r="C49" s="24"/>
      <c r="D49" s="25"/>
      <c r="E49" s="25"/>
      <c r="F49" s="25"/>
      <c r="G49" s="26"/>
      <c r="H49" s="26"/>
      <c r="I49" s="27"/>
      <c r="J49" s="14"/>
      <c r="K49" s="8"/>
    </row>
    <row r="50" spans="1:11" ht="12.75">
      <c r="A50" s="12"/>
      <c r="B50" s="12"/>
      <c r="C50" s="24"/>
      <c r="D50" s="25"/>
      <c r="E50" s="25"/>
      <c r="F50" s="25"/>
      <c r="G50" s="26"/>
      <c r="H50" s="26"/>
      <c r="I50" s="27"/>
      <c r="J50" s="14"/>
      <c r="K50" s="8"/>
    </row>
    <row r="51" spans="1:11" ht="13.5" thickBot="1">
      <c r="A51" s="12"/>
      <c r="B51" s="12"/>
      <c r="C51" s="24"/>
      <c r="D51" s="25"/>
      <c r="E51" s="25"/>
      <c r="F51" s="25"/>
      <c r="G51" s="26"/>
      <c r="H51" s="26"/>
      <c r="I51" s="27"/>
      <c r="J51" s="14"/>
      <c r="K51" s="8"/>
    </row>
    <row r="52" spans="1:11" ht="12.75">
      <c r="A52" s="47" t="s">
        <v>52</v>
      </c>
      <c r="B52" s="3">
        <f>SUM(I7:I51)</f>
        <v>0</v>
      </c>
      <c r="C52" s="11"/>
      <c r="D52" s="37" t="s">
        <v>53</v>
      </c>
      <c r="E52" s="11"/>
      <c r="F52" s="37" t="s">
        <v>54</v>
      </c>
      <c r="G52" s="11"/>
      <c r="H52" s="49" t="s">
        <v>55</v>
      </c>
      <c r="I52" s="11"/>
      <c r="J52" s="53" t="s">
        <v>56</v>
      </c>
      <c r="K52" s="18"/>
    </row>
    <row r="53" spans="1:11" ht="13.5" thickBot="1">
      <c r="A53" s="48" t="s">
        <v>57</v>
      </c>
      <c r="B53" s="6">
        <f>(B52*1.05)</f>
        <v>0</v>
      </c>
      <c r="C53" s="13"/>
      <c r="D53" s="51" t="s">
        <v>58</v>
      </c>
      <c r="E53" s="15">
        <f>B3</f>
        <v>10</v>
      </c>
      <c r="F53" s="51" t="s">
        <v>59</v>
      </c>
      <c r="G53" s="13">
        <f>(B53/E53)</f>
        <v>0</v>
      </c>
      <c r="H53" s="52" t="s">
        <v>60</v>
      </c>
      <c r="I53" s="34"/>
      <c r="J53" s="32">
        <f>(G53*I53)</f>
        <v>0</v>
      </c>
      <c r="K53" s="33"/>
    </row>
    <row r="54" spans="1:11" ht="12.75">
      <c r="A54" s="53" t="s">
        <v>61</v>
      </c>
      <c r="B54" s="19"/>
      <c r="C54" s="19"/>
      <c r="D54" s="19"/>
      <c r="E54" s="19"/>
      <c r="F54" s="19"/>
      <c r="G54" s="18"/>
      <c r="H54" s="53" t="s">
        <v>62</v>
      </c>
      <c r="I54" s="19"/>
      <c r="J54" s="54"/>
      <c r="K54" s="18"/>
    </row>
    <row r="55" spans="1:11" ht="12.75">
      <c r="A55" s="2"/>
      <c r="B55" s="7"/>
      <c r="C55" s="7"/>
      <c r="D55" s="7"/>
      <c r="E55" s="7"/>
      <c r="F55" s="7"/>
      <c r="G55" s="8"/>
      <c r="H55" s="2" t="s">
        <v>63</v>
      </c>
      <c r="I55" s="8"/>
      <c r="J55" s="7"/>
      <c r="K55" s="8"/>
    </row>
    <row r="56" spans="1:11" ht="12.75">
      <c r="A56" s="2"/>
      <c r="B56" s="7"/>
      <c r="C56" s="7"/>
      <c r="D56" s="7"/>
      <c r="E56" s="7"/>
      <c r="F56" s="7"/>
      <c r="G56" s="8"/>
      <c r="H56" s="65"/>
      <c r="I56" s="66"/>
      <c r="J56" s="66"/>
      <c r="K56" s="67"/>
    </row>
    <row r="57" spans="1:45" ht="12.75">
      <c r="A57" s="2"/>
      <c r="B57" s="7"/>
      <c r="C57" s="7"/>
      <c r="D57" s="7"/>
      <c r="E57" s="7"/>
      <c r="F57" s="7"/>
      <c r="G57" s="8"/>
      <c r="H57" s="14" t="s">
        <v>64</v>
      </c>
      <c r="I57" s="14"/>
      <c r="J57" s="7"/>
      <c r="K57" s="8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5" ht="12.75">
      <c r="A58" s="2"/>
      <c r="B58" s="7"/>
      <c r="C58" s="7"/>
      <c r="D58" s="7"/>
      <c r="E58" s="7"/>
      <c r="F58" s="7"/>
      <c r="G58" s="8"/>
      <c r="H58" s="14" t="s">
        <v>65</v>
      </c>
      <c r="I58" s="14"/>
      <c r="J58" s="7"/>
      <c r="K58" s="8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5" ht="12.75">
      <c r="A59" s="2"/>
      <c r="B59" s="7"/>
      <c r="C59" s="7"/>
      <c r="D59" s="7"/>
      <c r="E59" s="7"/>
      <c r="F59" s="7"/>
      <c r="G59" s="8"/>
      <c r="H59" s="2" t="s">
        <v>66</v>
      </c>
      <c r="I59" s="8"/>
      <c r="J59" s="7"/>
      <c r="K59" s="8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</row>
    <row r="60" spans="1:45" ht="12.75">
      <c r="A60" s="2"/>
      <c r="B60" s="7"/>
      <c r="C60" s="7"/>
      <c r="D60" s="7"/>
      <c r="E60" s="7"/>
      <c r="F60" s="7"/>
      <c r="G60" s="8"/>
      <c r="H60" s="7"/>
      <c r="K60" s="8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5" ht="12.75">
      <c r="A61" s="2"/>
      <c r="B61" s="7"/>
      <c r="C61" s="7"/>
      <c r="D61" s="7"/>
      <c r="E61" s="7"/>
      <c r="F61" s="7"/>
      <c r="G61" s="8"/>
      <c r="H61" s="7"/>
      <c r="K61" s="8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</row>
    <row r="62" spans="1:45" ht="12.75">
      <c r="A62" s="2"/>
      <c r="B62" s="7"/>
      <c r="C62" s="7"/>
      <c r="D62" s="7"/>
      <c r="E62" s="7"/>
      <c r="F62" s="7"/>
      <c r="G62" s="8"/>
      <c r="H62" s="61"/>
      <c r="K62" s="8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11" ht="13.5" thickBot="1">
      <c r="A63" s="5"/>
      <c r="B63" s="10"/>
      <c r="C63" s="10"/>
      <c r="D63" s="10"/>
      <c r="E63" s="10"/>
      <c r="F63" s="10"/>
      <c r="G63" s="6"/>
      <c r="H63" s="5"/>
      <c r="I63" s="10"/>
      <c r="J63" s="10"/>
      <c r="K63" s="6"/>
    </row>
    <row r="64" spans="1:11" s="62" customFormat="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s="62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62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s="62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s="62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62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62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62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0" s="62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1" s="62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s="62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s="62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s="62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s="62" customFormat="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s="62" customFormat="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s="62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s="62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s="62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s="62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s="62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s="62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s="62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s="62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s="62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s="62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s="62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s="62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s="62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s="62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s="62" customFormat="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s="62" customFormat="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s="62" customFormat="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s="62" customFormat="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s="62" customFormat="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s="62" customFormat="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s="62" customFormat="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s="62" customFormat="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s="62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s="62" customFormat="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s="62" customFormat="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s="62" customFormat="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s="62" customFormat="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s="62" customFormat="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s="62" customFormat="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s="62" customFormat="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s="62" customFormat="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s="62" customFormat="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s="62" customFormat="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s="62" customFormat="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s="62" customFormat="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s="62" customFormat="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s="62" customFormat="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s="62" customFormat="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s="62" customFormat="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s="62" customFormat="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s="62" customFormat="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s="62" customFormat="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s="62" customFormat="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s="62" customFormat="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s="62" customFormat="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s="62" customFormat="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s="62" customFormat="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s="62" customFormat="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s="62" customFormat="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s="62" customFormat="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s="62" customFormat="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s="62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s="62" customFormat="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s="62" customFormat="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s="62" customFormat="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s="62" customFormat="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s="62" customFormat="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s="62" customFormat="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s="62" customFormat="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="62" customFormat="1" ht="12.75"/>
    <row r="139" s="62" customFormat="1" ht="12.75"/>
    <row r="140" s="62" customFormat="1" ht="12.75"/>
    <row r="141" s="62" customFormat="1" ht="12.75"/>
    <row r="142" s="62" customFormat="1" ht="12.75"/>
    <row r="143" s="62" customFormat="1" ht="12.75"/>
    <row r="144" s="62" customFormat="1" ht="12.75"/>
    <row r="145" s="62" customFormat="1" ht="12.75"/>
    <row r="146" s="62" customFormat="1" ht="12.75"/>
    <row r="147" s="62" customFormat="1" ht="12.75"/>
    <row r="148" s="62" customFormat="1" ht="12.75"/>
    <row r="149" s="62" customFormat="1" ht="12.75"/>
    <row r="150" s="62" customFormat="1" ht="12.75"/>
    <row r="151" s="62" customFormat="1" ht="12.75"/>
    <row r="152" s="62" customFormat="1" ht="12.75"/>
    <row r="153" s="62" customFormat="1" ht="12.75"/>
    <row r="154" s="62" customFormat="1" ht="12.75"/>
    <row r="155" s="62" customFormat="1" ht="12.75"/>
    <row r="156" s="62" customFormat="1" ht="12.75"/>
    <row r="157" s="62" customFormat="1" ht="12.75"/>
    <row r="158" s="62" customFormat="1" ht="12.75"/>
    <row r="159" s="62" customFormat="1" ht="12.75"/>
    <row r="160" s="62" customFormat="1" ht="12.75"/>
    <row r="161" s="62" customFormat="1" ht="12.75"/>
    <row r="162" s="62" customFormat="1" ht="12.75"/>
    <row r="163" s="62" customFormat="1" ht="12.75"/>
    <row r="164" s="62" customFormat="1" ht="12.75"/>
    <row r="165" s="62" customFormat="1" ht="12.75"/>
    <row r="166" s="62" customFormat="1" ht="12.75"/>
    <row r="167" s="62" customFormat="1" ht="12.75"/>
    <row r="168" s="62" customFormat="1" ht="12.75"/>
    <row r="169" s="62" customFormat="1" ht="12.75"/>
    <row r="170" s="62" customFormat="1" ht="12.75"/>
    <row r="171" s="62" customFormat="1" ht="12.75"/>
    <row r="172" s="62" customFormat="1" ht="12.75"/>
    <row r="173" s="62" customFormat="1" ht="12.75"/>
    <row r="174" s="62" customFormat="1" ht="12.75"/>
    <row r="175" s="62" customFormat="1" ht="12.75"/>
    <row r="176" s="62" customFormat="1" ht="12.75"/>
    <row r="177" s="62" customFormat="1" ht="12.75"/>
    <row r="178" s="62" customFormat="1" ht="12.75"/>
    <row r="179" s="62" customFormat="1" ht="12.75"/>
    <row r="180" s="62" customFormat="1" ht="12.75"/>
    <row r="181" s="62" customFormat="1" ht="12.75"/>
    <row r="182" s="62" customFormat="1" ht="12.75"/>
    <row r="183" s="62" customFormat="1" ht="12.75"/>
    <row r="184" s="62" customFormat="1" ht="12.75"/>
    <row r="185" s="62" customFormat="1" ht="12.75"/>
    <row r="186" s="62" customFormat="1" ht="12.75"/>
    <row r="187" s="62" customFormat="1" ht="12.75"/>
    <row r="188" s="62" customFormat="1" ht="12.75"/>
    <row r="189" s="62" customFormat="1" ht="12.75"/>
    <row r="190" s="62" customFormat="1" ht="12.75"/>
    <row r="191" s="62" customFormat="1" ht="12.75"/>
    <row r="192" s="62" customFormat="1" ht="12.75"/>
    <row r="193" s="62" customFormat="1" ht="12.75"/>
    <row r="194" s="62" customFormat="1" ht="12.75"/>
    <row r="195" s="62" customFormat="1" ht="12.75"/>
    <row r="196" s="62" customFormat="1" ht="12.75"/>
    <row r="197" s="62" customFormat="1" ht="12.75"/>
    <row r="198" s="62" customFormat="1" ht="12.75"/>
    <row r="199" s="62" customFormat="1" ht="12.75"/>
    <row r="200" s="62" customFormat="1" ht="12.75"/>
    <row r="201" s="62" customFormat="1" ht="12.75"/>
    <row r="202" s="62" customFormat="1" ht="12.75"/>
    <row r="203" s="62" customFormat="1" ht="12.75"/>
    <row r="204" s="62" customFormat="1" ht="12.75"/>
    <row r="205" s="62" customFormat="1" ht="12.75"/>
    <row r="206" s="62" customFormat="1" ht="12.75"/>
    <row r="207" s="62" customFormat="1" ht="12.75"/>
    <row r="208" s="62" customFormat="1" ht="12.75"/>
    <row r="209" s="62" customFormat="1" ht="12.75"/>
    <row r="210" s="62" customFormat="1" ht="12.75"/>
    <row r="211" s="62" customFormat="1" ht="12.75"/>
    <row r="212" s="62" customFormat="1" ht="12.75"/>
    <row r="213" s="62" customFormat="1" ht="12.75"/>
    <row r="214" s="62" customFormat="1" ht="12.75"/>
    <row r="215" s="62" customFormat="1" ht="12.75"/>
    <row r="216" s="62" customFormat="1" ht="12.75"/>
    <row r="217" s="62" customFormat="1" ht="12.75"/>
    <row r="218" s="62" customFormat="1" ht="12.75"/>
    <row r="219" s="62" customFormat="1" ht="12.75"/>
    <row r="220" s="62" customFormat="1" ht="12.75"/>
    <row r="221" s="62" customFormat="1" ht="12.75"/>
    <row r="222" s="62" customFormat="1" ht="12.75"/>
    <row r="223" s="62" customFormat="1" ht="12.75"/>
    <row r="224" s="62" customFormat="1" ht="12.75"/>
    <row r="225" s="62" customFormat="1" ht="12.75"/>
    <row r="226" s="62" customFormat="1" ht="12.75"/>
    <row r="227" s="62" customFormat="1" ht="12.75"/>
    <row r="228" s="62" customFormat="1" ht="12.75"/>
    <row r="229" s="62" customFormat="1" ht="12.75"/>
    <row r="230" s="62" customFormat="1" ht="12.75"/>
    <row r="231" s="62" customFormat="1" ht="12.75"/>
    <row r="232" s="62" customFormat="1" ht="12.75"/>
    <row r="233" s="62" customFormat="1" ht="12.75"/>
    <row r="234" s="62" customFormat="1" ht="12.75"/>
    <row r="235" s="62" customFormat="1" ht="12.75"/>
    <row r="236" s="62" customFormat="1" ht="12.75"/>
    <row r="237" s="62" customFormat="1" ht="12.75"/>
    <row r="238" s="62" customFormat="1" ht="12.75"/>
    <row r="239" s="62" customFormat="1" ht="12.75"/>
    <row r="240" s="62" customFormat="1" ht="12.75"/>
    <row r="241" s="62" customFormat="1" ht="12.75"/>
    <row r="242" s="62" customFormat="1" ht="12.75"/>
    <row r="243" s="62" customFormat="1" ht="12.75"/>
    <row r="244" s="62" customFormat="1" ht="12.75"/>
    <row r="245" s="62" customFormat="1" ht="12.75"/>
    <row r="246" s="62" customFormat="1" ht="12.75"/>
    <row r="247" s="62" customFormat="1" ht="12.75"/>
    <row r="248" s="62" customFormat="1" ht="12.75"/>
    <row r="249" s="62" customFormat="1" ht="12.75"/>
    <row r="250" s="62" customFormat="1" ht="12.75"/>
    <row r="251" s="62" customFormat="1" ht="12.75"/>
    <row r="252" s="62" customFormat="1" ht="12.75"/>
    <row r="253" s="62" customFormat="1" ht="12.75"/>
    <row r="254" s="62" customFormat="1" ht="12.75"/>
    <row r="255" s="62" customFormat="1" ht="12.75"/>
    <row r="256" s="62" customFormat="1" ht="12.75"/>
    <row r="257" s="62" customFormat="1" ht="12.75"/>
    <row r="258" s="62" customFormat="1" ht="12.75"/>
    <row r="259" s="62" customFormat="1" ht="12.75"/>
    <row r="260" s="62" customFormat="1" ht="12.75"/>
    <row r="261" s="62" customFormat="1" ht="12.75"/>
    <row r="262" s="62" customFormat="1" ht="12.75"/>
    <row r="263" s="62" customFormat="1" ht="12.75"/>
    <row r="264" s="62" customFormat="1" ht="12.75"/>
    <row r="265" s="62" customFormat="1" ht="12.75"/>
    <row r="266" s="62" customFormat="1" ht="12.75"/>
    <row r="267" s="62" customFormat="1" ht="12.75"/>
    <row r="268" s="62" customFormat="1" ht="12.75"/>
    <row r="269" s="62" customFormat="1" ht="12.75"/>
    <row r="270" s="62" customFormat="1" ht="12.75"/>
    <row r="271" s="62" customFormat="1" ht="12.75"/>
    <row r="272" s="62" customFormat="1" ht="12.75"/>
    <row r="273" s="62" customFormat="1" ht="12.75"/>
    <row r="274" s="62" customFormat="1" ht="12.75"/>
    <row r="275" s="62" customFormat="1" ht="12.75"/>
    <row r="276" s="62" customFormat="1" ht="12.75"/>
    <row r="277" s="62" customFormat="1" ht="12.75"/>
    <row r="278" s="62" customFormat="1" ht="12.75"/>
    <row r="279" s="62" customFormat="1" ht="12.75"/>
    <row r="280" s="62" customFormat="1" ht="12.75"/>
    <row r="281" s="62" customFormat="1" ht="12.75"/>
    <row r="282" s="62" customFormat="1" ht="12.75"/>
    <row r="283" s="62" customFormat="1" ht="12.75"/>
    <row r="284" s="62" customFormat="1" ht="12.75"/>
    <row r="285" s="62" customFormat="1" ht="12.75"/>
    <row r="286" s="62" customFormat="1" ht="12.75"/>
    <row r="287" s="62" customFormat="1" ht="12.75"/>
    <row r="288" s="62" customFormat="1" ht="12.75"/>
    <row r="289" s="62" customFormat="1" ht="12.75"/>
    <row r="290" s="62" customFormat="1" ht="12.75"/>
    <row r="291" s="62" customFormat="1" ht="12.75"/>
    <row r="292" s="62" customFormat="1" ht="12.75"/>
    <row r="293" s="62" customFormat="1" ht="12.75"/>
    <row r="294" s="62" customFormat="1" ht="12.75"/>
    <row r="295" s="62" customFormat="1" ht="12.75"/>
    <row r="296" s="62" customFormat="1" ht="12.75"/>
    <row r="297" s="62" customFormat="1" ht="12.75"/>
    <row r="298" s="62" customFormat="1" ht="12.75"/>
    <row r="299" s="62" customFormat="1" ht="12.75"/>
    <row r="300" s="62" customFormat="1" ht="12.75"/>
    <row r="301" s="62" customFormat="1" ht="12.75"/>
    <row r="302" s="62" customFormat="1" ht="12.75"/>
    <row r="303" s="62" customFormat="1" ht="12.75"/>
    <row r="304" s="62" customFormat="1" ht="12.75"/>
    <row r="305" s="62" customFormat="1" ht="12.75"/>
    <row r="306" s="62" customFormat="1" ht="12.75"/>
    <row r="307" s="62" customFormat="1" ht="12.75"/>
    <row r="308" s="62" customFormat="1" ht="12.75"/>
    <row r="309" s="62" customFormat="1" ht="12.75"/>
    <row r="310" s="62" customFormat="1" ht="12.75"/>
    <row r="311" s="62" customFormat="1" ht="12.75"/>
    <row r="312" s="62" customFormat="1" ht="12.75"/>
    <row r="313" s="62" customFormat="1" ht="12.75"/>
    <row r="314" s="62" customFormat="1" ht="12.75"/>
    <row r="315" s="62" customFormat="1" ht="12.75"/>
    <row r="316" s="62" customFormat="1" ht="12.75"/>
    <row r="317" s="62" customFormat="1" ht="12.75"/>
    <row r="318" s="62" customFormat="1" ht="12.75"/>
    <row r="319" s="62" customFormat="1" ht="12.75"/>
    <row r="320" s="62" customFormat="1" ht="12.75"/>
    <row r="321" s="62" customFormat="1" ht="12.75"/>
    <row r="322" s="62" customFormat="1" ht="12.75"/>
    <row r="323" s="62" customFormat="1" ht="12.75"/>
    <row r="324" s="62" customFormat="1" ht="12.75"/>
    <row r="325" s="62" customFormat="1" ht="12.75"/>
    <row r="326" s="62" customFormat="1" ht="12.75"/>
    <row r="327" s="62" customFormat="1" ht="12.75"/>
    <row r="328" s="62" customFormat="1" ht="12.75"/>
    <row r="329" s="62" customFormat="1" ht="12.75"/>
    <row r="330" s="62" customFormat="1" ht="12.75"/>
    <row r="331" s="62" customFormat="1" ht="12.75"/>
    <row r="332" s="62" customFormat="1" ht="12.75"/>
    <row r="333" s="62" customFormat="1" ht="12.75"/>
    <row r="334" s="62" customFormat="1" ht="12.75"/>
    <row r="335" s="62" customFormat="1" ht="12.75"/>
    <row r="336" s="62" customFormat="1" ht="12.75"/>
    <row r="337" s="62" customFormat="1" ht="12.75"/>
    <row r="338" s="62" customFormat="1" ht="12.75"/>
    <row r="339" s="62" customFormat="1" ht="12.75"/>
    <row r="340" s="62" customFormat="1" ht="12.75"/>
    <row r="341" s="62" customFormat="1" ht="12.75"/>
    <row r="342" s="62" customFormat="1" ht="12.75"/>
    <row r="343" s="62" customFormat="1" ht="12.75"/>
    <row r="344" s="62" customFormat="1" ht="12.75"/>
    <row r="345" s="62" customFormat="1" ht="12.75"/>
    <row r="346" s="62" customFormat="1" ht="12.75"/>
    <row r="347" s="62" customFormat="1" ht="12.75"/>
    <row r="348" s="62" customFormat="1" ht="12.75"/>
    <row r="349" s="62" customFormat="1" ht="12.75"/>
    <row r="350" s="62" customFormat="1" ht="12.75"/>
    <row r="351" s="62" customFormat="1" ht="12.75"/>
    <row r="352" s="62" customFormat="1" ht="12.75"/>
    <row r="353" s="62" customFormat="1" ht="12.75"/>
    <row r="354" s="62" customFormat="1" ht="12.75"/>
    <row r="355" s="62" customFormat="1" ht="12.75"/>
    <row r="356" s="62" customFormat="1" ht="12.75"/>
    <row r="357" s="62" customFormat="1" ht="12.75"/>
    <row r="358" s="62" customFormat="1" ht="12.75"/>
    <row r="359" s="62" customFormat="1" ht="12.75"/>
    <row r="360" s="62" customFormat="1" ht="12.75"/>
    <row r="361" s="62" customFormat="1" ht="12.75"/>
    <row r="362" s="62" customFormat="1" ht="12.75"/>
    <row r="363" s="62" customFormat="1" ht="12.75"/>
    <row r="364" s="62" customFormat="1" ht="12.75"/>
    <row r="365" s="62" customFormat="1" ht="12.75"/>
    <row r="366" s="62" customFormat="1" ht="12.75"/>
    <row r="367" s="62" customFormat="1" ht="12.75"/>
    <row r="368" s="62" customFormat="1" ht="12.75"/>
    <row r="369" s="62" customFormat="1" ht="12.75"/>
    <row r="370" s="62" customFormat="1" ht="12.75"/>
    <row r="371" s="62" customFormat="1" ht="12.75"/>
    <row r="372" s="62" customFormat="1" ht="12.75"/>
    <row r="373" s="62" customFormat="1" ht="12.75"/>
    <row r="374" s="62" customFormat="1" ht="12.75"/>
    <row r="375" s="62" customFormat="1" ht="12.75"/>
    <row r="376" s="62" customFormat="1" ht="12.75"/>
    <row r="377" s="62" customFormat="1" ht="12.75"/>
    <row r="378" s="62" customFormat="1" ht="12.75"/>
    <row r="379" s="62" customFormat="1" ht="12.75"/>
    <row r="380" s="62" customFormat="1" ht="12.75"/>
    <row r="381" s="62" customFormat="1" ht="12.75"/>
    <row r="382" s="62" customFormat="1" ht="12.75"/>
    <row r="383" s="62" customFormat="1" ht="12.75"/>
    <row r="384" s="62" customFormat="1" ht="12.75"/>
    <row r="385" s="62" customFormat="1" ht="12.75"/>
    <row r="386" s="62" customFormat="1" ht="12.75"/>
    <row r="387" s="62" customFormat="1" ht="12.75"/>
    <row r="388" s="62" customFormat="1" ht="12.75"/>
    <row r="389" s="62" customFormat="1" ht="12.75"/>
    <row r="390" s="62" customFormat="1" ht="12.75"/>
    <row r="391" s="62" customFormat="1" ht="12.75"/>
    <row r="392" s="62" customFormat="1" ht="12.75"/>
    <row r="393" s="62" customFormat="1" ht="12.75"/>
    <row r="394" s="62" customFormat="1" ht="12.75"/>
    <row r="395" s="62" customFormat="1" ht="12.75"/>
    <row r="396" s="62" customFormat="1" ht="12.75"/>
    <row r="397" s="62" customFormat="1" ht="12.75"/>
    <row r="398" s="62" customFormat="1" ht="12.75"/>
    <row r="399" s="62" customFormat="1" ht="12.75"/>
    <row r="400" s="62" customFormat="1" ht="12.75"/>
    <row r="401" s="62" customFormat="1" ht="12.75"/>
    <row r="402" s="62" customFormat="1" ht="12.75"/>
    <row r="403" s="62" customFormat="1" ht="12.75"/>
    <row r="404" s="62" customFormat="1" ht="12.75"/>
    <row r="405" s="62" customFormat="1" ht="12.75"/>
    <row r="406" s="62" customFormat="1" ht="12.75"/>
    <row r="407" s="62" customFormat="1" ht="12.75"/>
    <row r="408" s="62" customFormat="1" ht="12.75"/>
    <row r="409" s="62" customFormat="1" ht="12.75"/>
    <row r="410" s="62" customFormat="1" ht="12.75"/>
    <row r="411" s="62" customFormat="1" ht="12.75"/>
    <row r="412" s="62" customFormat="1" ht="12.75"/>
    <row r="413" s="62" customFormat="1" ht="12.75"/>
    <row r="414" s="62" customFormat="1" ht="12.75"/>
    <row r="415" s="62" customFormat="1" ht="12.75"/>
  </sheetData>
  <sheetProtection/>
  <mergeCells count="1">
    <mergeCell ref="H56:K56"/>
  </mergeCells>
  <printOptions horizontalCentered="1" verticalCentered="1"/>
  <pageMargins left="0.11811023622047245" right="0.11811023622047245" top="0" bottom="0" header="0" footer="0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hotelier</dc:creator>
  <cp:keywords/>
  <dc:description/>
  <cp:lastModifiedBy>VAILLANT Pierre</cp:lastModifiedBy>
  <cp:lastPrinted>2013-11-24T14:15:32Z</cp:lastPrinted>
  <dcterms:created xsi:type="dcterms:W3CDTF">2004-01-26T14:48:41Z</dcterms:created>
  <dcterms:modified xsi:type="dcterms:W3CDTF">2017-11-11T11:58:40Z</dcterms:modified>
  <cp:category/>
  <cp:version/>
  <cp:contentType/>
  <cp:contentStatus/>
</cp:coreProperties>
</file>