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80" yWindow="480" windowWidth="21080" windowHeight="165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'Feuil1'!$A$1:$L$48</definedName>
  </definedNames>
  <calcPr fullCalcOnLoad="1"/>
</workbook>
</file>

<file path=xl/sharedStrings.xml><?xml version="1.0" encoding="utf-8"?>
<sst xmlns="http://schemas.openxmlformats.org/spreadsheetml/2006/main" count="93" uniqueCount="80">
  <si>
    <t>Phase 1  :</t>
  </si>
  <si>
    <t>Phase 2  :</t>
  </si>
  <si>
    <t>Phase 3  :</t>
  </si>
  <si>
    <t xml:space="preserve">Phase 4  : </t>
  </si>
  <si>
    <t>MATIERES</t>
  </si>
  <si>
    <t>UNITE</t>
  </si>
  <si>
    <t>QUANTITE</t>
  </si>
  <si>
    <t>PROGRESSION</t>
  </si>
  <si>
    <t>TOTALE</t>
  </si>
  <si>
    <t>UNITAIRE</t>
  </si>
  <si>
    <t>TOTAL</t>
  </si>
  <si>
    <t>COÛT TOTAL .......</t>
  </si>
  <si>
    <t>Nbre de</t>
  </si>
  <si>
    <t>COÛT</t>
  </si>
  <si>
    <t>COEF,</t>
  </si>
  <si>
    <t>PRIX DE VENTE</t>
  </si>
  <si>
    <t xml:space="preserve"> + frais généraux 5 %</t>
  </si>
  <si>
    <t>PERS</t>
  </si>
  <si>
    <t>UNIT,</t>
  </si>
  <si>
    <t>VENTE</t>
  </si>
  <si>
    <t>TEMPS DE REALISATION /</t>
  </si>
  <si>
    <t>PHOTOGRAPHIE</t>
  </si>
  <si>
    <t>DRESSAGE</t>
  </si>
  <si>
    <t>DESCRIPTIF PRODUIT FINI</t>
  </si>
  <si>
    <t>N°</t>
  </si>
  <si>
    <t>FICHE TECHNIQUE</t>
  </si>
  <si>
    <t>QUANTITE   :</t>
  </si>
  <si>
    <t xml:space="preserve">Carré et canon d'agneau  </t>
  </si>
  <si>
    <t>Selle agneau</t>
  </si>
  <si>
    <t>Base</t>
  </si>
  <si>
    <t>fond agneau</t>
  </si>
  <si>
    <t>Garniture</t>
  </si>
  <si>
    <t>piece</t>
  </si>
  <si>
    <t>Carré agneau 8 côtes</t>
  </si>
  <si>
    <t>pommes de terre</t>
  </si>
  <si>
    <t>romarin</t>
  </si>
  <si>
    <t>chapelure</t>
  </si>
  <si>
    <t>BOF</t>
  </si>
  <si>
    <t>Beurre</t>
  </si>
  <si>
    <t>botte</t>
  </si>
  <si>
    <t>kg</t>
  </si>
  <si>
    <t>Boucherie</t>
  </si>
  <si>
    <t>Legumerie</t>
  </si>
  <si>
    <t>Economat</t>
  </si>
  <si>
    <t>persil plat</t>
  </si>
  <si>
    <t>carottes</t>
  </si>
  <si>
    <t>oignon</t>
  </si>
  <si>
    <t>ail</t>
  </si>
  <si>
    <t>B.G.</t>
  </si>
  <si>
    <t>tomate</t>
  </si>
  <si>
    <t>concentré de tomate</t>
  </si>
  <si>
    <t>gousse</t>
  </si>
  <si>
    <t>pièce</t>
  </si>
  <si>
    <t>,</t>
  </si>
  <si>
    <t>huile</t>
  </si>
  <si>
    <t>litre</t>
  </si>
  <si>
    <t>Jus au romarin</t>
  </si>
  <si>
    <t>Selle et G.A  à l'assiette</t>
  </si>
  <si>
    <t>Carré découpé en salle.</t>
  </si>
  <si>
    <t>Jus en saucière</t>
  </si>
  <si>
    <t>galette de pomme de terre façon darphin.</t>
  </si>
  <si>
    <t>façon Lea Linster</t>
  </si>
  <si>
    <t>PHASES TECHNIQUES N°</t>
  </si>
  <si>
    <t>Mie de pain</t>
  </si>
  <si>
    <t>moutarde</t>
  </si>
  <si>
    <t xml:space="preserve">Sariette </t>
  </si>
  <si>
    <t>Botte</t>
  </si>
  <si>
    <t>Courgettes</t>
  </si>
  <si>
    <t>KG</t>
  </si>
  <si>
    <t>Aubergines</t>
  </si>
  <si>
    <t>Huile olive</t>
  </si>
  <si>
    <t xml:space="preserve">litre </t>
  </si>
  <si>
    <t>pm</t>
  </si>
  <si>
    <t>Fenouil</t>
  </si>
  <si>
    <t>Kg</t>
  </si>
  <si>
    <t>Pain épices non tranché</t>
  </si>
  <si>
    <t>bayeldi - tube pain épices au fenouil</t>
  </si>
  <si>
    <t xml:space="preserve">épices fourré de la purée de fenouil. </t>
  </si>
  <si>
    <t xml:space="preserve">Canon de selle d'agneau diablé, enrouler dans une </t>
  </si>
  <si>
    <t xml:space="preserve">accompagné d'une côte d'agneau du bayeldi et d'un tube </t>
  </si>
</sst>
</file>

<file path=xl/styles.xml><?xml version="1.0" encoding="utf-8"?>
<styleSheet xmlns="http://schemas.openxmlformats.org/spreadsheetml/2006/main">
  <numFmts count="24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4"/>
      <color indexed="12"/>
      <name val="Arial"/>
      <family val="2"/>
    </font>
    <font>
      <u val="single"/>
      <sz val="14"/>
      <color indexed="20"/>
      <name val="Arial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u val="single"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4"/>
      <color theme="10"/>
      <name val="Arial"/>
      <family val="2"/>
    </font>
    <font>
      <u val="single"/>
      <sz val="14"/>
      <color theme="11"/>
      <name val="Arial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0" fillId="0" borderId="10" xfId="0" applyBorder="1" applyAlignment="1">
      <alignment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24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1" fillId="0" borderId="25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26" xfId="0" applyFont="1" applyBorder="1" applyAlignment="1">
      <alignment horizontal="centerContinuous"/>
    </xf>
    <xf numFmtId="0" fontId="2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Continuous"/>
    </xf>
    <xf numFmtId="0" fontId="2" fillId="0" borderId="27" xfId="0" applyFont="1" applyBorder="1" applyAlignment="1">
      <alignment/>
    </xf>
    <xf numFmtId="0" fontId="2" fillId="0" borderId="29" xfId="0" applyFont="1" applyBorder="1" applyAlignment="1">
      <alignment horizontal="centerContinuous"/>
    </xf>
    <xf numFmtId="9" fontId="1" fillId="0" borderId="30" xfId="52" applyFont="1" applyBorder="1" applyAlignment="1">
      <alignment horizontal="center"/>
    </xf>
    <xf numFmtId="9" fontId="1" fillId="0" borderId="31" xfId="52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left" vertical="top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Continuous"/>
    </xf>
    <xf numFmtId="0" fontId="1" fillId="0" borderId="3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3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36" xfId="0" applyFont="1" applyBorder="1" applyAlignment="1">
      <alignment horizontal="centerContinuous"/>
    </xf>
    <xf numFmtId="0" fontId="2" fillId="0" borderId="36" xfId="0" applyFont="1" applyBorder="1" applyAlignment="1">
      <alignment horizontal="centerContinuous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41" xfId="0" applyFont="1" applyBorder="1" applyAlignment="1">
      <alignment/>
    </xf>
    <xf numFmtId="0" fontId="2" fillId="33" borderId="42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3" xfId="0" applyBorder="1" applyAlignment="1">
      <alignment/>
    </xf>
    <xf numFmtId="0" fontId="0" fillId="0" borderId="23" xfId="0" applyBorder="1" applyAlignment="1">
      <alignment vertical="center"/>
    </xf>
    <xf numFmtId="0" fontId="1" fillId="0" borderId="43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2" fillId="0" borderId="48" xfId="0" applyFont="1" applyBorder="1" applyAlignment="1">
      <alignment horizontal="center" vertical="top"/>
    </xf>
    <xf numFmtId="0" fontId="2" fillId="0" borderId="23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2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3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5</xdr:row>
      <xdr:rowOff>0</xdr:rowOff>
    </xdr:from>
    <xdr:to>
      <xdr:col>9</xdr:col>
      <xdr:colOff>1371600</xdr:colOff>
      <xdr:row>38</xdr:row>
      <xdr:rowOff>133350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333750" y="914400"/>
          <a:ext cx="2409825" cy="5505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Base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Habiller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les carrés.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Lever  les canons des  selles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Mariner au romarin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Raidir les canons éponger réserver.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Râper les pommes  de terre façonner en galette de 1 cm  retourner sur papier cuisson. (Ne colorer que la 1ère face.)parsemer de persil.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Diabler les filets poudrer de chapelure enrober dans une galette 20 minutes avant cuisson.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Finir de cuire à 54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au four. Laisser reposer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Rôtir les carrés 55/ 56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 à coeur. Faire reposer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Fond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Réaliser un fond d'agneau avec os et parures  réduire à 2litres.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 Jus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Réaliser un jus d'agneau infuser le romarin sans faire bouillir. Rectifier l'assaisonnement, monter au beurre.Pour un service à l'assiette  lier légèrement avec un peu de fécule.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 GA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TUBES PAIN EPICES: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Tailler en bandes de  7/3 cm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enduire de beurre , sécher autour d'un tube de 1,5 cm de diamétre à 160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pendant 15 mn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PUREE DE FENOUIL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Nettoyer émincer  cuire vapeur, tamiser . Suer  avec ail haché lier beurrer rect ass 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Garbir avec une poche au service.
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BAYELDI :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Compoter l'oignon ciselé à l'huile d'olive finir ail haché et sariette.Détailler aubergines cour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gettes tomates en rondelles  diamétre du cercle.</a:t>
          </a:r>
          <a:r>
            <a:rPr lang="en-US" cap="none" sz="10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Ebouillanter courgettes et aubergines rafraichir bien sécher. Monter comme un mille feuilles en alterant lcourgettes , tomates oignons aubergines. Passer  au four.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Réaliser  45 des rosaces avec les courgettes  sur paiper cuisson diametre du même cercle. Rôtir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48"/>
  <sheetViews>
    <sheetView tabSelected="1" view="pageLayout" zoomScale="93" zoomScaleSheetLayoutView="140" zoomScalePageLayoutView="93" workbookViewId="0" topLeftCell="A1">
      <selection activeCell="A46" sqref="A46:D46"/>
    </sheetView>
  </sheetViews>
  <sheetFormatPr defaultColWidth="11.421875" defaultRowHeight="12.75"/>
  <cols>
    <col min="1" max="1" width="16.7109375" style="0" customWidth="1"/>
    <col min="2" max="3" width="5.140625" style="0" customWidth="1"/>
    <col min="4" max="4" width="5.28125" style="0" customWidth="1"/>
    <col min="5" max="5" width="4.8515625" style="0" customWidth="1"/>
    <col min="6" max="6" width="5.421875" style="0" customWidth="1"/>
    <col min="7" max="8" width="7.421875" style="0" customWidth="1"/>
    <col min="9" max="9" width="8.140625" style="65" customWidth="1"/>
    <col min="10" max="10" width="21.8515625" style="54" customWidth="1"/>
    <col min="11" max="11" width="15.421875" style="0" hidden="1" customWidth="1"/>
    <col min="12" max="12" width="11.421875" style="0" hidden="1" customWidth="1"/>
  </cols>
  <sheetData>
    <row r="1" spans="1:13" ht="12.75">
      <c r="A1" s="37" t="s">
        <v>25</v>
      </c>
      <c r="B1" s="103"/>
      <c r="C1" s="103"/>
      <c r="D1" s="103"/>
      <c r="E1" s="103"/>
      <c r="F1" s="103"/>
      <c r="G1" s="103"/>
      <c r="H1" s="104"/>
      <c r="I1" s="57" t="s">
        <v>0</v>
      </c>
      <c r="J1" s="70" t="s">
        <v>29</v>
      </c>
      <c r="K1" s="71"/>
      <c r="M1" s="66"/>
    </row>
    <row r="2" spans="1:13" ht="16.5" thickBot="1">
      <c r="A2" s="36" t="s">
        <v>24</v>
      </c>
      <c r="B2" s="105" t="s">
        <v>27</v>
      </c>
      <c r="C2" s="105"/>
      <c r="D2" s="105"/>
      <c r="E2" s="105"/>
      <c r="F2" s="105"/>
      <c r="G2" s="105"/>
      <c r="H2" s="106"/>
      <c r="I2" s="58" t="s">
        <v>1</v>
      </c>
      <c r="J2" s="72" t="s">
        <v>30</v>
      </c>
      <c r="K2" s="73"/>
      <c r="M2" s="66"/>
    </row>
    <row r="3" spans="1:13" ht="16.5" customHeight="1" thickBot="1">
      <c r="A3" s="40" t="s">
        <v>26</v>
      </c>
      <c r="B3" s="107" t="s">
        <v>61</v>
      </c>
      <c r="C3" s="105"/>
      <c r="D3" s="105"/>
      <c r="E3" s="105"/>
      <c r="F3" s="105"/>
      <c r="G3" s="105"/>
      <c r="H3" s="106"/>
      <c r="I3" s="58" t="s">
        <v>2</v>
      </c>
      <c r="J3" s="72" t="s">
        <v>56</v>
      </c>
      <c r="K3" s="73"/>
      <c r="M3" s="66"/>
    </row>
    <row r="4" spans="1:13" ht="16.5" thickBot="1">
      <c r="A4" s="35">
        <v>45</v>
      </c>
      <c r="B4" s="108" t="s">
        <v>76</v>
      </c>
      <c r="C4" s="109"/>
      <c r="D4" s="109"/>
      <c r="E4" s="109"/>
      <c r="F4" s="109"/>
      <c r="G4" s="109"/>
      <c r="H4" s="110"/>
      <c r="I4" s="59" t="s">
        <v>3</v>
      </c>
      <c r="J4" s="74" t="s">
        <v>31</v>
      </c>
      <c r="K4" s="75"/>
      <c r="M4" s="66"/>
    </row>
    <row r="5" spans="1:13" s="46" customFormat="1" ht="9.75" customHeight="1" thickBot="1">
      <c r="A5" s="44" t="s">
        <v>4</v>
      </c>
      <c r="B5" s="47" t="s">
        <v>5</v>
      </c>
      <c r="C5" s="111" t="s">
        <v>62</v>
      </c>
      <c r="D5" s="112"/>
      <c r="E5" s="112"/>
      <c r="F5" s="113"/>
      <c r="G5" s="47" t="s">
        <v>6</v>
      </c>
      <c r="H5" s="48"/>
      <c r="I5" s="60"/>
      <c r="J5" s="53" t="s">
        <v>7</v>
      </c>
      <c r="K5" s="45"/>
      <c r="M5" s="67"/>
    </row>
    <row r="6" spans="1:13" ht="12.75">
      <c r="A6" s="41" t="s">
        <v>41</v>
      </c>
      <c r="B6" s="30"/>
      <c r="C6" s="29">
        <v>1</v>
      </c>
      <c r="D6" s="29">
        <v>2</v>
      </c>
      <c r="E6" s="29">
        <v>3</v>
      </c>
      <c r="F6" s="29">
        <v>4</v>
      </c>
      <c r="G6" s="50" t="s">
        <v>8</v>
      </c>
      <c r="H6" s="49" t="s">
        <v>9</v>
      </c>
      <c r="I6" s="61" t="s">
        <v>10</v>
      </c>
      <c r="J6" s="79"/>
      <c r="K6" s="80"/>
      <c r="M6" s="66"/>
    </row>
    <row r="7" spans="1:13" ht="12.75">
      <c r="A7" s="38" t="s">
        <v>33</v>
      </c>
      <c r="B7" s="1" t="s">
        <v>32</v>
      </c>
      <c r="C7" s="5">
        <v>6</v>
      </c>
      <c r="D7" s="5"/>
      <c r="E7" s="5"/>
      <c r="F7" s="6"/>
      <c r="G7" s="7">
        <f>SUM(C7:F7)</f>
        <v>6</v>
      </c>
      <c r="H7" s="7"/>
      <c r="I7" s="62">
        <f aca="true" t="shared" si="0" ref="I7:I33">(G7*H7)</f>
        <v>0</v>
      </c>
      <c r="J7" s="81"/>
      <c r="K7" s="82"/>
      <c r="M7" s="66"/>
    </row>
    <row r="8" spans="1:13" ht="12.75">
      <c r="A8" s="38" t="s">
        <v>28</v>
      </c>
      <c r="B8" s="8" t="s">
        <v>32</v>
      </c>
      <c r="C8" s="7">
        <v>4</v>
      </c>
      <c r="D8" s="7"/>
      <c r="E8" s="7"/>
      <c r="F8" s="9"/>
      <c r="G8" s="7">
        <f>SUM(C8:F8)</f>
        <v>4</v>
      </c>
      <c r="H8" s="7"/>
      <c r="I8" s="62">
        <f t="shared" si="0"/>
        <v>0</v>
      </c>
      <c r="J8" s="81"/>
      <c r="K8" s="82"/>
      <c r="M8" s="66"/>
    </row>
    <row r="9" spans="1:13" ht="12.75">
      <c r="A9" s="38"/>
      <c r="B9" s="8"/>
      <c r="C9" s="7"/>
      <c r="D9" s="10"/>
      <c r="E9" s="7"/>
      <c r="F9" s="9"/>
      <c r="G9" s="7">
        <f>SUM(C9:F9)</f>
        <v>0</v>
      </c>
      <c r="H9" s="7"/>
      <c r="I9" s="62">
        <f t="shared" si="0"/>
        <v>0</v>
      </c>
      <c r="J9" s="81"/>
      <c r="K9" s="82"/>
      <c r="M9" s="66"/>
    </row>
    <row r="10" spans="1:13" ht="12.75">
      <c r="A10" s="42" t="s">
        <v>42</v>
      </c>
      <c r="B10" s="8"/>
      <c r="C10" s="7"/>
      <c r="D10" s="7"/>
      <c r="E10" s="7"/>
      <c r="F10" s="9"/>
      <c r="G10" s="7">
        <f>SUM(C10:F10)</f>
        <v>0</v>
      </c>
      <c r="H10" s="7"/>
      <c r="I10" s="62">
        <f t="shared" si="0"/>
        <v>0</v>
      </c>
      <c r="J10" s="81"/>
      <c r="K10" s="82"/>
      <c r="M10" s="66"/>
    </row>
    <row r="11" spans="1:13" ht="12.75">
      <c r="A11" s="38" t="s">
        <v>44</v>
      </c>
      <c r="B11" s="8" t="s">
        <v>39</v>
      </c>
      <c r="C11" s="7">
        <v>2</v>
      </c>
      <c r="D11" s="7"/>
      <c r="E11" s="7"/>
      <c r="F11" s="9"/>
      <c r="G11" s="7">
        <f aca="true" t="shared" si="1" ref="G11:G36">SUM(C11:F11)</f>
        <v>2</v>
      </c>
      <c r="H11" s="7"/>
      <c r="I11" s="62">
        <f t="shared" si="0"/>
        <v>0</v>
      </c>
      <c r="J11" s="81"/>
      <c r="K11" s="82"/>
      <c r="M11" s="66"/>
    </row>
    <row r="12" spans="1:13" ht="12.75">
      <c r="A12" s="38" t="s">
        <v>34</v>
      </c>
      <c r="B12" s="8" t="s">
        <v>40</v>
      </c>
      <c r="C12" s="7">
        <v>4</v>
      </c>
      <c r="D12" s="7"/>
      <c r="E12" s="7"/>
      <c r="F12" s="9"/>
      <c r="G12" s="7">
        <f t="shared" si="1"/>
        <v>4</v>
      </c>
      <c r="H12" s="7"/>
      <c r="I12" s="62">
        <f t="shared" si="0"/>
        <v>0</v>
      </c>
      <c r="J12" s="81"/>
      <c r="K12" s="82"/>
      <c r="M12" s="66"/>
    </row>
    <row r="13" spans="1:13" ht="12.75">
      <c r="A13" s="38" t="s">
        <v>65</v>
      </c>
      <c r="B13" s="11" t="s">
        <v>66</v>
      </c>
      <c r="C13" s="5"/>
      <c r="D13" s="5"/>
      <c r="E13" s="5"/>
      <c r="F13" s="12">
        <v>1</v>
      </c>
      <c r="G13" s="7">
        <f t="shared" si="1"/>
        <v>1</v>
      </c>
      <c r="H13" s="7"/>
      <c r="I13" s="62">
        <f t="shared" si="0"/>
        <v>0</v>
      </c>
      <c r="J13" s="81"/>
      <c r="K13" s="82"/>
      <c r="M13" s="66"/>
    </row>
    <row r="14" spans="1:13" ht="12.75">
      <c r="A14" s="38" t="s">
        <v>35</v>
      </c>
      <c r="B14" s="8" t="s">
        <v>39</v>
      </c>
      <c r="C14" s="7"/>
      <c r="D14" s="7"/>
      <c r="E14" s="7">
        <v>0.1</v>
      </c>
      <c r="F14" s="9"/>
      <c r="G14" s="7">
        <f t="shared" si="1"/>
        <v>0.1</v>
      </c>
      <c r="H14" s="7"/>
      <c r="I14" s="62">
        <f t="shared" si="0"/>
        <v>0</v>
      </c>
      <c r="J14" s="81"/>
      <c r="K14" s="82"/>
      <c r="M14" s="66"/>
    </row>
    <row r="15" spans="1:13" ht="12.75">
      <c r="A15" s="38" t="s">
        <v>45</v>
      </c>
      <c r="B15" s="13" t="s">
        <v>40</v>
      </c>
      <c r="C15" s="14"/>
      <c r="D15" s="14">
        <v>0.3</v>
      </c>
      <c r="E15" s="14"/>
      <c r="F15" s="15"/>
      <c r="G15" s="7">
        <f t="shared" si="1"/>
        <v>0.3</v>
      </c>
      <c r="H15" s="7"/>
      <c r="I15" s="62">
        <f t="shared" si="0"/>
        <v>0</v>
      </c>
      <c r="J15" s="81"/>
      <c r="K15" s="82"/>
      <c r="M15" s="66"/>
    </row>
    <row r="16" spans="1:13" ht="12.75">
      <c r="A16" s="38" t="s">
        <v>46</v>
      </c>
      <c r="B16" s="8" t="s">
        <v>40</v>
      </c>
      <c r="C16" s="7"/>
      <c r="D16" s="7">
        <v>0.3</v>
      </c>
      <c r="E16" s="7"/>
      <c r="F16" s="9">
        <v>2</v>
      </c>
      <c r="G16" s="7">
        <f t="shared" si="1"/>
        <v>2.3</v>
      </c>
      <c r="H16" s="7"/>
      <c r="I16" s="62">
        <f t="shared" si="0"/>
        <v>0</v>
      </c>
      <c r="J16" s="81"/>
      <c r="K16" s="82"/>
      <c r="M16" s="66"/>
    </row>
    <row r="17" spans="1:13" ht="12.75">
      <c r="A17" s="51" t="s">
        <v>47</v>
      </c>
      <c r="B17" s="43" t="s">
        <v>51</v>
      </c>
      <c r="C17" s="7"/>
      <c r="D17" s="7">
        <v>10</v>
      </c>
      <c r="E17" s="7"/>
      <c r="F17" s="9">
        <v>10</v>
      </c>
      <c r="G17" s="7">
        <f t="shared" si="1"/>
        <v>20</v>
      </c>
      <c r="H17" s="7"/>
      <c r="I17" s="62">
        <f t="shared" si="0"/>
        <v>0</v>
      </c>
      <c r="J17" s="81"/>
      <c r="K17" s="82"/>
      <c r="M17" s="66"/>
    </row>
    <row r="18" spans="1:13" ht="12.75">
      <c r="A18" s="38" t="s">
        <v>48</v>
      </c>
      <c r="B18" s="43" t="s">
        <v>52</v>
      </c>
      <c r="C18" s="7"/>
      <c r="D18" s="7">
        <v>1</v>
      </c>
      <c r="E18" s="7"/>
      <c r="F18" s="9"/>
      <c r="G18" s="7">
        <f t="shared" si="1"/>
        <v>1</v>
      </c>
      <c r="H18" s="7"/>
      <c r="I18" s="62">
        <f t="shared" si="0"/>
        <v>0</v>
      </c>
      <c r="J18" s="81"/>
      <c r="K18" s="82"/>
      <c r="M18" s="66"/>
    </row>
    <row r="19" spans="1:13" ht="12.75">
      <c r="A19" s="51" t="s">
        <v>49</v>
      </c>
      <c r="B19" s="43" t="s">
        <v>40</v>
      </c>
      <c r="C19" s="7"/>
      <c r="D19" s="7">
        <v>0.2</v>
      </c>
      <c r="E19" s="7"/>
      <c r="F19" s="9">
        <v>2.5</v>
      </c>
      <c r="G19" s="7">
        <f t="shared" si="1"/>
        <v>2.7</v>
      </c>
      <c r="H19" s="7"/>
      <c r="I19" s="62">
        <f t="shared" si="0"/>
        <v>0</v>
      </c>
      <c r="J19" s="81"/>
      <c r="K19" s="82"/>
      <c r="M19" s="66"/>
    </row>
    <row r="20" spans="1:13" ht="12.75">
      <c r="A20" s="51" t="s">
        <v>67</v>
      </c>
      <c r="B20" s="43" t="s">
        <v>68</v>
      </c>
      <c r="C20" s="7"/>
      <c r="D20" s="7"/>
      <c r="E20" s="7"/>
      <c r="F20" s="9">
        <v>2.5</v>
      </c>
      <c r="G20" s="7">
        <f t="shared" si="1"/>
        <v>2.5</v>
      </c>
      <c r="H20" s="7"/>
      <c r="I20" s="62">
        <f t="shared" si="0"/>
        <v>0</v>
      </c>
      <c r="J20" s="81"/>
      <c r="K20" s="82"/>
      <c r="M20" s="66"/>
    </row>
    <row r="21" spans="1:13" ht="12.75">
      <c r="A21" s="38" t="s">
        <v>69</v>
      </c>
      <c r="B21" s="18" t="s">
        <v>40</v>
      </c>
      <c r="C21" s="7"/>
      <c r="D21" s="7"/>
      <c r="E21" s="7"/>
      <c r="F21" s="9">
        <v>1.5</v>
      </c>
      <c r="G21" s="7">
        <f t="shared" si="1"/>
        <v>1.5</v>
      </c>
      <c r="H21" s="7"/>
      <c r="I21" s="62">
        <f t="shared" si="0"/>
        <v>0</v>
      </c>
      <c r="J21" s="81"/>
      <c r="K21" s="82"/>
      <c r="M21" s="66"/>
    </row>
    <row r="22" spans="1:13" ht="12.75">
      <c r="A22" s="30" t="s">
        <v>73</v>
      </c>
      <c r="B22" s="23" t="s">
        <v>74</v>
      </c>
      <c r="C22" s="23"/>
      <c r="D22" s="23"/>
      <c r="E22" s="23"/>
      <c r="F22" s="23">
        <v>1</v>
      </c>
      <c r="G22" s="7">
        <f>SUM(C25:F25)</f>
        <v>0</v>
      </c>
      <c r="H22" s="7"/>
      <c r="I22" s="62">
        <f t="shared" si="0"/>
        <v>0</v>
      </c>
      <c r="J22" s="81"/>
      <c r="K22" s="82"/>
      <c r="M22" s="66"/>
    </row>
    <row r="23" spans="1:13" ht="12.75">
      <c r="A23" s="30"/>
      <c r="B23" s="23"/>
      <c r="C23" s="23"/>
      <c r="D23" s="23"/>
      <c r="E23" s="23"/>
      <c r="F23" s="23"/>
      <c r="G23" s="7">
        <f t="shared" si="1"/>
        <v>0</v>
      </c>
      <c r="H23" s="7"/>
      <c r="I23" s="62">
        <f>(G26*H23)</f>
        <v>0</v>
      </c>
      <c r="J23" s="81"/>
      <c r="K23" s="82"/>
      <c r="M23" s="66"/>
    </row>
    <row r="24" spans="1:13" ht="12.75">
      <c r="A24" s="30"/>
      <c r="B24" s="23"/>
      <c r="C24" s="23"/>
      <c r="D24" s="23"/>
      <c r="E24" s="23"/>
      <c r="F24" s="23"/>
      <c r="G24" s="7">
        <f t="shared" si="1"/>
        <v>0</v>
      </c>
      <c r="H24" s="7"/>
      <c r="I24" s="62">
        <f>(G27*H24)</f>
        <v>0</v>
      </c>
      <c r="J24" s="81"/>
      <c r="K24" s="82"/>
      <c r="M24" s="66"/>
    </row>
    <row r="25" spans="1:13" ht="12.75">
      <c r="A25" s="68" t="s">
        <v>43</v>
      </c>
      <c r="B25" s="69"/>
      <c r="C25" s="14"/>
      <c r="D25" s="14"/>
      <c r="E25" s="14"/>
      <c r="F25" s="15"/>
      <c r="G25" s="7">
        <f t="shared" si="1"/>
        <v>0</v>
      </c>
      <c r="H25" s="7"/>
      <c r="I25" s="62">
        <f>(G28*H25)</f>
        <v>0</v>
      </c>
      <c r="J25" s="81"/>
      <c r="K25" s="82"/>
      <c r="M25" s="66"/>
    </row>
    <row r="26" spans="1:13" ht="12.75">
      <c r="A26" s="38" t="s">
        <v>50</v>
      </c>
      <c r="B26" s="8" t="s">
        <v>40</v>
      </c>
      <c r="C26" s="7" t="s">
        <v>53</v>
      </c>
      <c r="D26" s="7">
        <v>0.06</v>
      </c>
      <c r="E26" s="7"/>
      <c r="F26" s="9"/>
      <c r="G26" s="7">
        <f t="shared" si="1"/>
        <v>0.06</v>
      </c>
      <c r="H26" s="7"/>
      <c r="I26" s="62">
        <f>(G29*H26)</f>
        <v>0</v>
      </c>
      <c r="J26" s="81"/>
      <c r="K26" s="82"/>
      <c r="M26" s="66"/>
    </row>
    <row r="27" spans="1:13" ht="12.75">
      <c r="A27" s="38" t="s">
        <v>75</v>
      </c>
      <c r="B27" s="8" t="s">
        <v>40</v>
      </c>
      <c r="C27" s="7"/>
      <c r="D27" s="7"/>
      <c r="E27" s="7"/>
      <c r="F27" s="9">
        <v>1.5</v>
      </c>
      <c r="G27" s="7">
        <f t="shared" si="1"/>
        <v>1.5</v>
      </c>
      <c r="H27" s="7"/>
      <c r="I27" s="62"/>
      <c r="J27" s="52"/>
      <c r="K27" s="39"/>
      <c r="M27" s="66"/>
    </row>
    <row r="28" spans="1:13" ht="12.75">
      <c r="A28" s="38" t="s">
        <v>36</v>
      </c>
      <c r="B28" s="8" t="s">
        <v>40</v>
      </c>
      <c r="C28" s="7">
        <v>0.2</v>
      </c>
      <c r="D28" s="7"/>
      <c r="E28" s="7"/>
      <c r="F28" s="9"/>
      <c r="G28" s="7">
        <f t="shared" si="1"/>
        <v>0.2</v>
      </c>
      <c r="H28" s="7"/>
      <c r="I28" s="62"/>
      <c r="J28" s="52"/>
      <c r="K28" s="39"/>
      <c r="M28" s="66"/>
    </row>
    <row r="29" spans="1:13" ht="12.75">
      <c r="A29" s="38" t="s">
        <v>54</v>
      </c>
      <c r="B29" s="8" t="s">
        <v>55</v>
      </c>
      <c r="C29" s="7">
        <v>0.02</v>
      </c>
      <c r="D29" s="7"/>
      <c r="E29" s="7"/>
      <c r="F29" s="9"/>
      <c r="G29" s="7">
        <f t="shared" si="1"/>
        <v>0.02</v>
      </c>
      <c r="H29" s="7"/>
      <c r="I29" s="62"/>
      <c r="J29" s="52"/>
      <c r="K29" s="39"/>
      <c r="M29" s="66"/>
    </row>
    <row r="30" spans="1:13" ht="12.75">
      <c r="A30" s="38" t="s">
        <v>63</v>
      </c>
      <c r="B30" s="8" t="s">
        <v>40</v>
      </c>
      <c r="C30" s="7">
        <v>0.2</v>
      </c>
      <c r="D30" s="7"/>
      <c r="E30" s="7"/>
      <c r="F30" s="9"/>
      <c r="G30" s="7">
        <f t="shared" si="1"/>
        <v>0.2</v>
      </c>
      <c r="H30" s="7"/>
      <c r="I30" s="62">
        <f t="shared" si="0"/>
        <v>0</v>
      </c>
      <c r="J30" s="81"/>
      <c r="K30" s="82"/>
      <c r="M30" s="66"/>
    </row>
    <row r="31" spans="1:13" ht="12.75">
      <c r="A31" s="38" t="s">
        <v>64</v>
      </c>
      <c r="B31" s="8" t="s">
        <v>40</v>
      </c>
      <c r="C31" s="7">
        <v>0.1</v>
      </c>
      <c r="D31" s="7"/>
      <c r="E31" s="7"/>
      <c r="F31" s="9"/>
      <c r="G31" s="7">
        <f t="shared" si="1"/>
        <v>0.1</v>
      </c>
      <c r="H31" s="7"/>
      <c r="I31" s="62">
        <f t="shared" si="0"/>
        <v>0</v>
      </c>
      <c r="J31" s="81"/>
      <c r="K31" s="82"/>
      <c r="M31" s="66"/>
    </row>
    <row r="32" spans="1:13" ht="12.75">
      <c r="A32" s="38" t="s">
        <v>70</v>
      </c>
      <c r="B32" s="8" t="s">
        <v>71</v>
      </c>
      <c r="C32" s="7" t="s">
        <v>72</v>
      </c>
      <c r="D32" s="7"/>
      <c r="E32" s="7"/>
      <c r="F32" s="9" t="s">
        <v>72</v>
      </c>
      <c r="G32" s="7">
        <f t="shared" si="1"/>
        <v>0</v>
      </c>
      <c r="H32" s="7"/>
      <c r="I32" s="62">
        <f t="shared" si="0"/>
        <v>0</v>
      </c>
      <c r="J32" s="81"/>
      <c r="K32" s="82"/>
      <c r="M32" s="66"/>
    </row>
    <row r="33" spans="1:13" ht="12.75">
      <c r="A33" s="42" t="s">
        <v>37</v>
      </c>
      <c r="B33" s="8"/>
      <c r="C33" s="7"/>
      <c r="D33" s="7"/>
      <c r="E33" s="7"/>
      <c r="F33" s="9"/>
      <c r="G33" s="7">
        <f t="shared" si="1"/>
        <v>0</v>
      </c>
      <c r="H33" s="7"/>
      <c r="I33" s="62">
        <f t="shared" si="0"/>
        <v>0</v>
      </c>
      <c r="J33" s="81"/>
      <c r="K33" s="82"/>
      <c r="M33" s="66"/>
    </row>
    <row r="34" spans="1:13" ht="12.75">
      <c r="A34" s="38" t="s">
        <v>38</v>
      </c>
      <c r="B34" s="13" t="s">
        <v>40</v>
      </c>
      <c r="C34" s="7"/>
      <c r="D34" s="7"/>
      <c r="E34" s="7">
        <v>0.1</v>
      </c>
      <c r="F34" s="9">
        <v>0.15</v>
      </c>
      <c r="G34" s="7">
        <f t="shared" si="1"/>
        <v>0.25</v>
      </c>
      <c r="H34" s="7"/>
      <c r="I34" s="62">
        <f>(G34*H34)</f>
        <v>0</v>
      </c>
      <c r="J34" s="81"/>
      <c r="K34" s="82"/>
      <c r="M34" s="66"/>
    </row>
    <row r="35" spans="1:13" ht="12.75">
      <c r="A35" s="38"/>
      <c r="B35" s="8"/>
      <c r="C35" s="7"/>
      <c r="D35" s="7"/>
      <c r="E35" s="7"/>
      <c r="F35" s="9"/>
      <c r="G35" s="7">
        <f t="shared" si="1"/>
        <v>0</v>
      </c>
      <c r="H35" s="7"/>
      <c r="I35" s="62">
        <f>(G35*H35)</f>
        <v>0</v>
      </c>
      <c r="J35" s="81"/>
      <c r="K35" s="82"/>
      <c r="M35" s="66"/>
    </row>
    <row r="36" spans="1:13" ht="13.5" thickBot="1">
      <c r="A36" s="38"/>
      <c r="B36" s="24"/>
      <c r="C36" s="19"/>
      <c r="D36" s="16"/>
      <c r="E36" s="16"/>
      <c r="F36" s="17"/>
      <c r="G36" s="7">
        <f t="shared" si="1"/>
        <v>0</v>
      </c>
      <c r="H36" s="7"/>
      <c r="I36" s="62">
        <f>(G36*H36)</f>
        <v>0</v>
      </c>
      <c r="J36" s="85"/>
      <c r="K36" s="86"/>
      <c r="M36" s="66"/>
    </row>
    <row r="37" spans="1:13" ht="13.5" thickBot="1">
      <c r="A37" s="31" t="s">
        <v>11</v>
      </c>
      <c r="B37" s="32">
        <f>SUM(I7:IC36)</f>
        <v>0</v>
      </c>
      <c r="C37" s="20"/>
      <c r="D37" s="4" t="s">
        <v>12</v>
      </c>
      <c r="E37" s="21"/>
      <c r="F37" s="22" t="s">
        <v>13</v>
      </c>
      <c r="G37" s="23"/>
      <c r="H37" s="2" t="s">
        <v>14</v>
      </c>
      <c r="I37" s="63"/>
      <c r="J37" s="55" t="s">
        <v>15</v>
      </c>
      <c r="K37" s="27"/>
      <c r="M37" s="66"/>
    </row>
    <row r="38" spans="1:13" ht="13.5" thickBot="1">
      <c r="A38" s="33" t="s">
        <v>16</v>
      </c>
      <c r="B38" s="34">
        <f>(B37*1.05)</f>
        <v>0</v>
      </c>
      <c r="C38" s="20"/>
      <c r="D38" s="4" t="s">
        <v>17</v>
      </c>
      <c r="E38" s="3">
        <f>A4</f>
        <v>45</v>
      </c>
      <c r="F38" s="22" t="s">
        <v>18</v>
      </c>
      <c r="G38" s="24">
        <f>(B38/E38)</f>
        <v>0</v>
      </c>
      <c r="H38" s="25" t="s">
        <v>19</v>
      </c>
      <c r="I38" s="64"/>
      <c r="J38" s="56">
        <f>(G38*I38)</f>
        <v>0</v>
      </c>
      <c r="K38" s="26"/>
      <c r="M38" s="66"/>
    </row>
    <row r="39" spans="1:13" ht="13.5" thickBot="1">
      <c r="A39" s="76" t="s">
        <v>23</v>
      </c>
      <c r="B39" s="77"/>
      <c r="C39" s="77"/>
      <c r="D39" s="77"/>
      <c r="E39" s="76" t="s">
        <v>21</v>
      </c>
      <c r="F39" s="77"/>
      <c r="G39" s="77"/>
      <c r="H39" s="77"/>
      <c r="I39" s="78"/>
      <c r="M39" s="66"/>
    </row>
    <row r="40" spans="1:13" ht="12.75">
      <c r="A40" s="89"/>
      <c r="B40" s="90"/>
      <c r="C40" s="90"/>
      <c r="D40" s="90"/>
      <c r="E40" s="94"/>
      <c r="F40" s="95"/>
      <c r="G40" s="95"/>
      <c r="H40" s="95"/>
      <c r="I40" s="96"/>
      <c r="J40" s="76" t="s">
        <v>22</v>
      </c>
      <c r="K40" s="78"/>
      <c r="M40" s="66"/>
    </row>
    <row r="41" spans="1:13" ht="12.75">
      <c r="A41" s="91" t="s">
        <v>78</v>
      </c>
      <c r="B41" s="90"/>
      <c r="C41" s="90"/>
      <c r="D41" s="90"/>
      <c r="E41" s="94"/>
      <c r="F41" s="95"/>
      <c r="G41" s="95"/>
      <c r="H41" s="95"/>
      <c r="I41" s="96"/>
      <c r="J41" s="83" t="s">
        <v>57</v>
      </c>
      <c r="K41" s="84"/>
      <c r="M41" s="66"/>
    </row>
    <row r="42" spans="1:13" ht="12.75">
      <c r="A42" s="89" t="s">
        <v>60</v>
      </c>
      <c r="B42" s="90"/>
      <c r="C42" s="90"/>
      <c r="D42" s="90"/>
      <c r="E42" s="94"/>
      <c r="F42" s="95"/>
      <c r="G42" s="95"/>
      <c r="H42" s="95"/>
      <c r="I42" s="96"/>
      <c r="J42" s="83" t="s">
        <v>58</v>
      </c>
      <c r="K42" s="84"/>
      <c r="M42" s="66"/>
    </row>
    <row r="43" spans="1:13" ht="12.75">
      <c r="A43" s="91" t="s">
        <v>79</v>
      </c>
      <c r="B43" s="90"/>
      <c r="C43" s="90"/>
      <c r="D43" s="90"/>
      <c r="E43" s="94"/>
      <c r="F43" s="95"/>
      <c r="G43" s="95"/>
      <c r="H43" s="95"/>
      <c r="I43" s="96"/>
      <c r="J43" s="83" t="s">
        <v>59</v>
      </c>
      <c r="K43" s="84"/>
      <c r="M43" s="66"/>
    </row>
    <row r="44" spans="1:13" ht="12.75">
      <c r="A44" s="91" t="s">
        <v>77</v>
      </c>
      <c r="B44" s="90"/>
      <c r="C44" s="90"/>
      <c r="D44" s="90"/>
      <c r="E44" s="94"/>
      <c r="F44" s="95"/>
      <c r="G44" s="95"/>
      <c r="H44" s="95"/>
      <c r="I44" s="96"/>
      <c r="J44" s="83"/>
      <c r="K44" s="84"/>
      <c r="M44" s="66"/>
    </row>
    <row r="45" spans="1:13" ht="12.75">
      <c r="A45" s="89"/>
      <c r="B45" s="90"/>
      <c r="C45" s="90"/>
      <c r="D45" s="90"/>
      <c r="E45" s="94"/>
      <c r="F45" s="95"/>
      <c r="G45" s="95"/>
      <c r="H45" s="95"/>
      <c r="I45" s="96"/>
      <c r="J45" s="83"/>
      <c r="K45" s="84"/>
      <c r="M45" s="66"/>
    </row>
    <row r="46" spans="1:13" ht="13.5" thickBot="1">
      <c r="A46" s="92"/>
      <c r="B46" s="93"/>
      <c r="C46" s="93"/>
      <c r="D46" s="93"/>
      <c r="E46" s="94"/>
      <c r="F46" s="95"/>
      <c r="G46" s="95"/>
      <c r="H46" s="95"/>
      <c r="I46" s="96"/>
      <c r="J46" s="83"/>
      <c r="K46" s="84"/>
      <c r="M46" s="66"/>
    </row>
    <row r="47" spans="1:13" ht="12.75">
      <c r="A47" s="28" t="s">
        <v>20</v>
      </c>
      <c r="B47" s="1"/>
      <c r="C47" s="1"/>
      <c r="D47" s="1"/>
      <c r="E47" s="94"/>
      <c r="F47" s="95"/>
      <c r="G47" s="95"/>
      <c r="H47" s="95"/>
      <c r="I47" s="96"/>
      <c r="J47" s="83"/>
      <c r="K47" s="84"/>
      <c r="M47" s="66"/>
    </row>
    <row r="48" spans="1:13" ht="13.5" thickBot="1">
      <c r="A48" s="100"/>
      <c r="B48" s="101"/>
      <c r="C48" s="101"/>
      <c r="D48" s="102"/>
      <c r="E48" s="97"/>
      <c r="F48" s="98"/>
      <c r="G48" s="98"/>
      <c r="H48" s="98"/>
      <c r="I48" s="99"/>
      <c r="J48" s="87"/>
      <c r="K48" s="88"/>
      <c r="M48" s="66"/>
    </row>
  </sheetData>
  <sheetProtection/>
  <mergeCells count="57">
    <mergeCell ref="A45:D45"/>
    <mergeCell ref="A46:D46"/>
    <mergeCell ref="E40:I48"/>
    <mergeCell ref="A48:D48"/>
    <mergeCell ref="B1:H1"/>
    <mergeCell ref="B2:H2"/>
    <mergeCell ref="B3:H3"/>
    <mergeCell ref="B4:H4"/>
    <mergeCell ref="C5:F5"/>
    <mergeCell ref="J47:K47"/>
    <mergeCell ref="J48:K48"/>
    <mergeCell ref="A40:D40"/>
    <mergeCell ref="A41:D41"/>
    <mergeCell ref="A42:D42"/>
    <mergeCell ref="A43:D43"/>
    <mergeCell ref="A44:D44"/>
    <mergeCell ref="J44:K44"/>
    <mergeCell ref="J45:K45"/>
    <mergeCell ref="J46:K46"/>
    <mergeCell ref="J32:K32"/>
    <mergeCell ref="J33:K33"/>
    <mergeCell ref="J41:K41"/>
    <mergeCell ref="J34:K34"/>
    <mergeCell ref="J42:K42"/>
    <mergeCell ref="J43:K43"/>
    <mergeCell ref="J35:K35"/>
    <mergeCell ref="J36:K36"/>
    <mergeCell ref="J40:K40"/>
    <mergeCell ref="J22:K22"/>
    <mergeCell ref="J23:K23"/>
    <mergeCell ref="J24:K24"/>
    <mergeCell ref="J25:K25"/>
    <mergeCell ref="J30:K30"/>
    <mergeCell ref="J31:K31"/>
    <mergeCell ref="J26:K26"/>
    <mergeCell ref="J16:K16"/>
    <mergeCell ref="J17:K17"/>
    <mergeCell ref="J18:K18"/>
    <mergeCell ref="J19:K19"/>
    <mergeCell ref="J20:K20"/>
    <mergeCell ref="J21:K21"/>
    <mergeCell ref="J10:K10"/>
    <mergeCell ref="J11:K11"/>
    <mergeCell ref="J12:K12"/>
    <mergeCell ref="J13:K13"/>
    <mergeCell ref="J14:K14"/>
    <mergeCell ref="J15:K15"/>
    <mergeCell ref="J1:K1"/>
    <mergeCell ref="J2:K2"/>
    <mergeCell ref="J3:K3"/>
    <mergeCell ref="J4:K4"/>
    <mergeCell ref="A39:D39"/>
    <mergeCell ref="E39:I39"/>
    <mergeCell ref="J6:K6"/>
    <mergeCell ref="J7:K7"/>
    <mergeCell ref="J8:K8"/>
    <mergeCell ref="J9:K9"/>
  </mergeCells>
  <printOptions/>
  <pageMargins left="0.2362204724409449" right="0.2362204724409449" top="0.7480314960629921" bottom="0.7480314960629921" header="0.31496062992125984" footer="0.31496062992125984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vaillant</dc:creator>
  <cp:keywords/>
  <dc:description/>
  <cp:lastModifiedBy>VAILLANT Pierre</cp:lastModifiedBy>
  <cp:lastPrinted>2010-11-07T15:58:46Z</cp:lastPrinted>
  <dcterms:created xsi:type="dcterms:W3CDTF">2002-09-09T21:32:54Z</dcterms:created>
  <dcterms:modified xsi:type="dcterms:W3CDTF">2017-06-28T14:06:07Z</dcterms:modified>
  <cp:category/>
  <cp:version/>
  <cp:contentType/>
  <cp:contentStatus/>
</cp:coreProperties>
</file>