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595" windowHeight="8190"/>
  </bookViews>
  <sheets>
    <sheet name="Général" sheetId="1" r:id="rId1"/>
    <sheet name="Catégories" sheetId="3" r:id="rId2"/>
  </sheets>
  <calcPr calcId="124519"/>
</workbook>
</file>

<file path=xl/calcChain.xml><?xml version="1.0" encoding="utf-8"?>
<calcChain xmlns="http://schemas.openxmlformats.org/spreadsheetml/2006/main">
  <c r="M5" i="1"/>
  <c r="K5"/>
  <c r="I5"/>
  <c r="G5"/>
  <c r="E5"/>
  <c r="P5" s="1"/>
  <c r="M59" i="3"/>
  <c r="K59"/>
  <c r="I59"/>
  <c r="G59"/>
  <c r="E59"/>
  <c r="P59"/>
  <c r="A59"/>
  <c r="K58"/>
  <c r="E58"/>
  <c r="M58"/>
  <c r="I58"/>
  <c r="G58"/>
  <c r="P58"/>
  <c r="A58"/>
  <c r="M57"/>
  <c r="K57"/>
  <c r="I57"/>
  <c r="G57"/>
  <c r="E57"/>
  <c r="P57"/>
  <c r="M56"/>
  <c r="K56"/>
  <c r="I56"/>
  <c r="G56"/>
  <c r="E56"/>
  <c r="P56"/>
  <c r="M55"/>
  <c r="K55"/>
  <c r="I55"/>
  <c r="G55"/>
  <c r="E55"/>
  <c r="P55"/>
  <c r="M54"/>
  <c r="K54"/>
  <c r="I54"/>
  <c r="G54"/>
  <c r="E54"/>
  <c r="P54"/>
  <c r="M53"/>
  <c r="K53"/>
  <c r="I53"/>
  <c r="G53"/>
  <c r="E53"/>
  <c r="P53"/>
  <c r="M52"/>
  <c r="K52"/>
  <c r="I52"/>
  <c r="G52"/>
  <c r="E52"/>
  <c r="P52"/>
  <c r="M51"/>
  <c r="K51"/>
  <c r="I51"/>
  <c r="G51"/>
  <c r="E51"/>
  <c r="P51"/>
  <c r="M50"/>
  <c r="K50"/>
  <c r="I50"/>
  <c r="G50"/>
  <c r="E50"/>
  <c r="P50"/>
  <c r="M49"/>
  <c r="K49"/>
  <c r="I49"/>
  <c r="G49"/>
  <c r="E49"/>
  <c r="P49"/>
  <c r="M48"/>
  <c r="K48"/>
  <c r="I48"/>
  <c r="G48"/>
  <c r="E48"/>
  <c r="P48"/>
  <c r="M47"/>
  <c r="K47"/>
  <c r="I47"/>
  <c r="G47"/>
  <c r="E47"/>
  <c r="P47"/>
  <c r="M46"/>
  <c r="K46"/>
  <c r="I46"/>
  <c r="G46"/>
  <c r="E46"/>
  <c r="P46"/>
  <c r="M45"/>
  <c r="K45"/>
  <c r="I45"/>
  <c r="G45"/>
  <c r="E45"/>
  <c r="P45"/>
  <c r="M44"/>
  <c r="K44"/>
  <c r="I44"/>
  <c r="G44"/>
  <c r="E44"/>
  <c r="P44"/>
  <c r="M43"/>
  <c r="K43"/>
  <c r="I43"/>
  <c r="G43"/>
  <c r="E43"/>
  <c r="P43"/>
  <c r="M42"/>
  <c r="K42"/>
  <c r="I42"/>
  <c r="G42"/>
  <c r="E42"/>
  <c r="P42"/>
  <c r="M41"/>
  <c r="K41"/>
  <c r="I41"/>
  <c r="G41"/>
  <c r="E41"/>
  <c r="P41"/>
  <c r="M40"/>
  <c r="K40"/>
  <c r="I40"/>
  <c r="G40"/>
  <c r="E40"/>
  <c r="P40"/>
  <c r="M39"/>
  <c r="K39"/>
  <c r="I39"/>
  <c r="G39"/>
  <c r="E39"/>
  <c r="P39"/>
  <c r="M38"/>
  <c r="K38"/>
  <c r="I38"/>
  <c r="G38"/>
  <c r="E38"/>
  <c r="P38"/>
  <c r="M37"/>
  <c r="K37"/>
  <c r="I37"/>
  <c r="G37"/>
  <c r="E37"/>
  <c r="P37"/>
  <c r="M36"/>
  <c r="K36"/>
  <c r="I36"/>
  <c r="G36"/>
  <c r="E36"/>
  <c r="P36"/>
  <c r="M35"/>
  <c r="K35"/>
  <c r="I35"/>
  <c r="G35"/>
  <c r="E35"/>
  <c r="P35"/>
  <c r="M34"/>
  <c r="K34"/>
  <c r="I34"/>
  <c r="G34"/>
  <c r="E34"/>
  <c r="P34"/>
  <c r="M33"/>
  <c r="K33"/>
  <c r="I33"/>
  <c r="G33"/>
  <c r="E33"/>
  <c r="P33"/>
  <c r="M32"/>
  <c r="K32"/>
  <c r="I32"/>
  <c r="G32"/>
  <c r="E32"/>
  <c r="P32"/>
  <c r="M31"/>
  <c r="K31"/>
  <c r="I31"/>
  <c r="G31"/>
  <c r="E31"/>
  <c r="P31"/>
  <c r="M30"/>
  <c r="K30"/>
  <c r="I30"/>
  <c r="G30"/>
  <c r="E30"/>
  <c r="P30"/>
  <c r="M29"/>
  <c r="K29"/>
  <c r="I29"/>
  <c r="G29"/>
  <c r="E29"/>
  <c r="P29"/>
  <c r="M28"/>
  <c r="K28"/>
  <c r="I28"/>
  <c r="G28"/>
  <c r="E28"/>
  <c r="P28"/>
  <c r="M27"/>
  <c r="K27"/>
  <c r="I27"/>
  <c r="G27"/>
  <c r="E27"/>
  <c r="P27"/>
  <c r="M26"/>
  <c r="K26"/>
  <c r="I26"/>
  <c r="G26"/>
  <c r="E26"/>
  <c r="P26"/>
  <c r="M25"/>
  <c r="K25"/>
  <c r="I25"/>
  <c r="G25"/>
  <c r="E25"/>
  <c r="P25"/>
  <c r="M24"/>
  <c r="K24"/>
  <c r="I24"/>
  <c r="G24"/>
  <c r="E24"/>
  <c r="P24"/>
  <c r="M23"/>
  <c r="K23"/>
  <c r="I23"/>
  <c r="G23"/>
  <c r="E23"/>
  <c r="P23"/>
  <c r="M22"/>
  <c r="K22"/>
  <c r="I22"/>
  <c r="G22"/>
  <c r="E22"/>
  <c r="P22"/>
  <c r="M21"/>
  <c r="K21"/>
  <c r="I21"/>
  <c r="G21"/>
  <c r="E21"/>
  <c r="P21"/>
  <c r="M20"/>
  <c r="K20"/>
  <c r="I20"/>
  <c r="G20"/>
  <c r="E20"/>
  <c r="P20"/>
  <c r="M19"/>
  <c r="K19"/>
  <c r="I19"/>
  <c r="G19"/>
  <c r="E19"/>
  <c r="P19"/>
  <c r="M18"/>
  <c r="K18"/>
  <c r="I18"/>
  <c r="G18"/>
  <c r="E18"/>
  <c r="P18"/>
  <c r="M17"/>
  <c r="K17"/>
  <c r="I17"/>
  <c r="G17"/>
  <c r="E17"/>
  <c r="P17"/>
  <c r="M16"/>
  <c r="K16"/>
  <c r="I16"/>
  <c r="G16"/>
  <c r="E16"/>
  <c r="P16"/>
  <c r="M15"/>
  <c r="K15"/>
  <c r="I15"/>
  <c r="G15"/>
  <c r="E15"/>
  <c r="P15"/>
  <c r="M14"/>
  <c r="K14"/>
  <c r="I14"/>
  <c r="G14"/>
  <c r="E14"/>
  <c r="P14"/>
  <c r="M13"/>
  <c r="K13"/>
  <c r="I13"/>
  <c r="G13"/>
  <c r="E13"/>
  <c r="P13"/>
  <c r="M12"/>
  <c r="K12"/>
  <c r="I12"/>
  <c r="G12"/>
  <c r="E12"/>
  <c r="P12"/>
  <c r="M11"/>
  <c r="K11"/>
  <c r="I11"/>
  <c r="G11"/>
  <c r="E11"/>
  <c r="P11"/>
  <c r="M10"/>
  <c r="K10"/>
  <c r="I10"/>
  <c r="G10"/>
  <c r="E10"/>
  <c r="P10"/>
  <c r="M9"/>
  <c r="K9"/>
  <c r="I9"/>
  <c r="G9"/>
  <c r="E9"/>
  <c r="P9"/>
  <c r="M8"/>
  <c r="K8"/>
  <c r="I8"/>
  <c r="G8"/>
  <c r="E8"/>
  <c r="P8"/>
  <c r="M7"/>
  <c r="K7"/>
  <c r="I7"/>
  <c r="G7"/>
  <c r="E7"/>
  <c r="P7"/>
  <c r="M6"/>
  <c r="K6"/>
  <c r="I6"/>
  <c r="G6"/>
  <c r="E6"/>
  <c r="P6"/>
  <c r="M5"/>
  <c r="K5"/>
  <c r="I5"/>
  <c r="G5"/>
  <c r="E5"/>
  <c r="P5"/>
  <c r="M4"/>
  <c r="K4"/>
  <c r="I4"/>
  <c r="G4"/>
  <c r="E4"/>
  <c r="P4"/>
  <c r="M49" i="1"/>
  <c r="K49"/>
  <c r="I49"/>
  <c r="G49"/>
  <c r="E49"/>
  <c r="M24"/>
  <c r="K24"/>
  <c r="I24"/>
  <c r="G24"/>
  <c r="E24"/>
  <c r="M26"/>
  <c r="K26"/>
  <c r="I26"/>
  <c r="G26"/>
  <c r="E26"/>
  <c r="M17"/>
  <c r="K17"/>
  <c r="I17"/>
  <c r="G17"/>
  <c r="E17"/>
  <c r="M27"/>
  <c r="K27"/>
  <c r="I27"/>
  <c r="G27"/>
  <c r="E27"/>
  <c r="M54"/>
  <c r="K54"/>
  <c r="I54"/>
  <c r="G54"/>
  <c r="E54"/>
  <c r="M45"/>
  <c r="K45"/>
  <c r="I45"/>
  <c r="G45"/>
  <c r="E45"/>
  <c r="M51"/>
  <c r="K51"/>
  <c r="I51"/>
  <c r="G51"/>
  <c r="E51"/>
  <c r="E47"/>
  <c r="M34"/>
  <c r="M22"/>
  <c r="M60"/>
  <c r="M38"/>
  <c r="M23"/>
  <c r="M56"/>
  <c r="M44"/>
  <c r="M20"/>
  <c r="M6"/>
  <c r="M8"/>
  <c r="M21"/>
  <c r="M9"/>
  <c r="M53"/>
  <c r="M50"/>
  <c r="M35"/>
  <c r="M59"/>
  <c r="M16"/>
  <c r="M13"/>
  <c r="M18"/>
  <c r="M28"/>
  <c r="M7"/>
  <c r="M25"/>
  <c r="M29"/>
  <c r="M30"/>
  <c r="M39"/>
  <c r="M42"/>
  <c r="M40"/>
  <c r="M58"/>
  <c r="M36"/>
  <c r="M46"/>
  <c r="M48"/>
  <c r="M43"/>
  <c r="M33"/>
  <c r="M31"/>
  <c r="M15"/>
  <c r="M10"/>
  <c r="M55"/>
  <c r="M12"/>
  <c r="M11"/>
  <c r="M41"/>
  <c r="M52"/>
  <c r="M14"/>
  <c r="M57"/>
  <c r="M37"/>
  <c r="M19"/>
  <c r="M32"/>
  <c r="M47"/>
  <c r="K21"/>
  <c r="K29"/>
  <c r="K22"/>
  <c r="K18"/>
  <c r="K55"/>
  <c r="K41"/>
  <c r="K9"/>
  <c r="K15"/>
  <c r="K11"/>
  <c r="K32"/>
  <c r="K31"/>
  <c r="K30"/>
  <c r="K42"/>
  <c r="K35"/>
  <c r="K53"/>
  <c r="K48"/>
  <c r="K7"/>
  <c r="K47"/>
  <c r="K19"/>
  <c r="K33"/>
  <c r="K39"/>
  <c r="K16"/>
  <c r="K44"/>
  <c r="K52"/>
  <c r="K60"/>
  <c r="K10"/>
  <c r="K28"/>
  <c r="K23"/>
  <c r="K36"/>
  <c r="K43"/>
  <c r="K57"/>
  <c r="K56"/>
  <c r="K13"/>
  <c r="K6"/>
  <c r="K20"/>
  <c r="K25"/>
  <c r="K50"/>
  <c r="K38"/>
  <c r="K37"/>
  <c r="K58"/>
  <c r="K12"/>
  <c r="K40"/>
  <c r="K34"/>
  <c r="K59"/>
  <c r="K14"/>
  <c r="K46"/>
  <c r="K8"/>
  <c r="I8"/>
  <c r="E6"/>
  <c r="G6"/>
  <c r="I6"/>
  <c r="I46"/>
  <c r="I14"/>
  <c r="I59"/>
  <c r="I34"/>
  <c r="I40"/>
  <c r="I12"/>
  <c r="I58"/>
  <c r="I37"/>
  <c r="I38"/>
  <c r="I50"/>
  <c r="I25"/>
  <c r="I20"/>
  <c r="I44"/>
  <c r="I23"/>
  <c r="I11"/>
  <c r="I29"/>
  <c r="I42"/>
  <c r="I19"/>
  <c r="I52"/>
  <c r="I18"/>
  <c r="I57"/>
  <c r="I35"/>
  <c r="I55"/>
  <c r="I48"/>
  <c r="I7"/>
  <c r="I32"/>
  <c r="I31"/>
  <c r="I22"/>
  <c r="I30"/>
  <c r="I15"/>
  <c r="I56"/>
  <c r="I43"/>
  <c r="I47"/>
  <c r="I16"/>
  <c r="I10"/>
  <c r="I41"/>
  <c r="I36"/>
  <c r="I60"/>
  <c r="I39"/>
  <c r="I33"/>
  <c r="I13"/>
  <c r="I28"/>
  <c r="I53"/>
  <c r="I9"/>
  <c r="I21"/>
  <c r="G46"/>
  <c r="G14"/>
  <c r="G59"/>
  <c r="G34"/>
  <c r="G40"/>
  <c r="G12"/>
  <c r="G58"/>
  <c r="G37"/>
  <c r="G38"/>
  <c r="G50"/>
  <c r="G25"/>
  <c r="G20"/>
  <c r="G44"/>
  <c r="G23"/>
  <c r="G11"/>
  <c r="G29"/>
  <c r="G42"/>
  <c r="G19"/>
  <c r="G52"/>
  <c r="G18"/>
  <c r="G57"/>
  <c r="G35"/>
  <c r="G55"/>
  <c r="G48"/>
  <c r="G7"/>
  <c r="G32"/>
  <c r="G31"/>
  <c r="G22"/>
  <c r="G30"/>
  <c r="G8"/>
  <c r="G15"/>
  <c r="G56"/>
  <c r="G43"/>
  <c r="G47"/>
  <c r="G16"/>
  <c r="G10"/>
  <c r="G41"/>
  <c r="G36"/>
  <c r="G60"/>
  <c r="G39"/>
  <c r="G33"/>
  <c r="G13"/>
  <c r="G28"/>
  <c r="G53"/>
  <c r="G9"/>
  <c r="G21"/>
  <c r="E46"/>
  <c r="P46" s="1"/>
  <c r="E14"/>
  <c r="E59"/>
  <c r="P59"/>
  <c r="E34"/>
  <c r="E40"/>
  <c r="P40" s="1"/>
  <c r="E12"/>
  <c r="E58"/>
  <c r="P58"/>
  <c r="E37"/>
  <c r="E38"/>
  <c r="P38" s="1"/>
  <c r="E50"/>
  <c r="E25"/>
  <c r="P25"/>
  <c r="E20"/>
  <c r="E44"/>
  <c r="P44" s="1"/>
  <c r="E23"/>
  <c r="P23" s="1"/>
  <c r="E11"/>
  <c r="E29"/>
  <c r="P29"/>
  <c r="E42"/>
  <c r="E19"/>
  <c r="E52"/>
  <c r="E18"/>
  <c r="P18" s="1"/>
  <c r="E57"/>
  <c r="E35"/>
  <c r="P35"/>
  <c r="E55"/>
  <c r="E48"/>
  <c r="P48" s="1"/>
  <c r="E7"/>
  <c r="E32"/>
  <c r="P32"/>
  <c r="E31"/>
  <c r="E22"/>
  <c r="P22" s="1"/>
  <c r="E30"/>
  <c r="E8"/>
  <c r="P8"/>
  <c r="E15"/>
  <c r="E56"/>
  <c r="P56" s="1"/>
  <c r="E43"/>
  <c r="E16"/>
  <c r="P16"/>
  <c r="E10"/>
  <c r="E41"/>
  <c r="P41" s="1"/>
  <c r="E36"/>
  <c r="E60"/>
  <c r="P60"/>
  <c r="E39"/>
  <c r="E33"/>
  <c r="P33" s="1"/>
  <c r="E13"/>
  <c r="E28"/>
  <c r="P28"/>
  <c r="E53"/>
  <c r="E9"/>
  <c r="P9" s="1"/>
  <c r="E21"/>
  <c r="P14"/>
  <c r="P49"/>
  <c r="P24"/>
  <c r="P51"/>
  <c r="P6"/>
  <c r="P27"/>
  <c r="P19"/>
  <c r="P36"/>
  <c r="P34"/>
  <c r="Q58" i="3"/>
  <c r="P37" i="1"/>
  <c r="P12"/>
  <c r="P13"/>
  <c r="P10"/>
  <c r="P45"/>
  <c r="P54"/>
  <c r="P17"/>
  <c r="P26"/>
  <c r="P21"/>
  <c r="P53"/>
  <c r="P39"/>
  <c r="P43"/>
  <c r="P15"/>
  <c r="P30"/>
  <c r="P31"/>
  <c r="P7"/>
  <c r="P55"/>
  <c r="P57"/>
  <c r="Q57" s="1"/>
  <c r="P52"/>
  <c r="P42"/>
  <c r="P11"/>
  <c r="P20"/>
  <c r="P50"/>
  <c r="P47"/>
  <c r="Q59" i="3"/>
  <c r="Q5"/>
  <c r="A5"/>
  <c r="Q9"/>
  <c r="A9"/>
  <c r="Q15"/>
  <c r="A15"/>
  <c r="Q20"/>
  <c r="A20"/>
  <c r="Q18"/>
  <c r="Q45"/>
  <c r="Q47"/>
  <c r="Q49"/>
  <c r="Q51"/>
  <c r="Q53"/>
  <c r="Q55"/>
  <c r="Q57"/>
  <c r="Q4"/>
  <c r="Q46"/>
  <c r="Q48"/>
  <c r="Q50"/>
  <c r="Q52"/>
  <c r="Q54"/>
  <c r="Q56"/>
  <c r="A45"/>
  <c r="A49"/>
  <c r="A53"/>
  <c r="A57"/>
  <c r="A48"/>
  <c r="A52"/>
  <c r="A56"/>
  <c r="A18"/>
  <c r="A47"/>
  <c r="A51"/>
  <c r="A55"/>
  <c r="A4"/>
  <c r="A46"/>
  <c r="A50"/>
  <c r="A54"/>
  <c r="Q6"/>
  <c r="A6"/>
  <c r="Q8"/>
  <c r="A8"/>
  <c r="Q10"/>
  <c r="A10"/>
  <c r="Q12"/>
  <c r="A12"/>
  <c r="Q14"/>
  <c r="A14"/>
  <c r="Q16"/>
  <c r="A16"/>
  <c r="Q19"/>
  <c r="A19"/>
  <c r="Q21"/>
  <c r="A21"/>
  <c r="Q23"/>
  <c r="A23"/>
  <c r="Q25"/>
  <c r="A25"/>
  <c r="Q35"/>
  <c r="A35"/>
  <c r="Q37"/>
  <c r="A37"/>
  <c r="Q39"/>
  <c r="A39"/>
  <c r="Q41"/>
  <c r="A41"/>
  <c r="Q43"/>
  <c r="A43"/>
  <c r="Q7"/>
  <c r="A7"/>
  <c r="Q11"/>
  <c r="A11"/>
  <c r="Q13"/>
  <c r="A13"/>
  <c r="Q17"/>
  <c r="A17"/>
  <c r="Q22"/>
  <c r="A22"/>
  <c r="Q24"/>
  <c r="A24"/>
  <c r="Q34"/>
  <c r="A34"/>
  <c r="Q36"/>
  <c r="A36"/>
  <c r="Q38"/>
  <c r="A38"/>
  <c r="Q40"/>
  <c r="A40"/>
  <c r="Q42"/>
  <c r="A42"/>
  <c r="Q44"/>
  <c r="A44"/>
  <c r="Q26"/>
  <c r="A26"/>
  <c r="Q27"/>
  <c r="A27"/>
  <c r="Q28"/>
  <c r="A28"/>
  <c r="Q29"/>
  <c r="A29"/>
  <c r="Q30"/>
  <c r="A30"/>
  <c r="Q31"/>
  <c r="A31"/>
  <c r="Q32"/>
  <c r="A32"/>
  <c r="Q33"/>
  <c r="A33"/>
  <c r="Q33" i="1" l="1"/>
  <c r="A33"/>
  <c r="A48"/>
  <c r="Q48"/>
  <c r="A9"/>
  <c r="Q9"/>
  <c r="A41"/>
  <c r="Q41"/>
  <c r="Q22"/>
  <c r="A22"/>
  <c r="A18"/>
  <c r="Q18"/>
  <c r="A44"/>
  <c r="Q44"/>
  <c r="Q40"/>
  <c r="A40"/>
  <c r="A5"/>
  <c r="A6"/>
  <c r="A51"/>
  <c r="Q21"/>
  <c r="Q8"/>
  <c r="A30"/>
  <c r="A54"/>
  <c r="A20"/>
  <c r="Q17"/>
  <c r="Q7"/>
  <c r="Q53"/>
  <c r="A29"/>
  <c r="A32"/>
  <c r="A47"/>
  <c r="A16"/>
  <c r="Q60"/>
  <c r="Q25"/>
  <c r="Q24"/>
  <c r="A10"/>
  <c r="A45"/>
  <c r="Q52"/>
  <c r="A58"/>
  <c r="Q6"/>
  <c r="A11"/>
  <c r="Q59"/>
  <c r="A42"/>
  <c r="A43"/>
  <c r="Q49"/>
  <c r="A25"/>
  <c r="A15"/>
  <c r="A49"/>
  <c r="Q19"/>
  <c r="Q20"/>
  <c r="A52"/>
  <c r="Q35"/>
  <c r="Q31"/>
  <c r="A36"/>
  <c r="A13"/>
  <c r="A34"/>
  <c r="Q54"/>
  <c r="A26"/>
  <c r="A37"/>
  <c r="A28"/>
  <c r="A59"/>
  <c r="Q16"/>
  <c r="Q5"/>
  <c r="Q50"/>
  <c r="Q14"/>
  <c r="A50"/>
  <c r="A7"/>
  <c r="Q42"/>
  <c r="Q32"/>
  <c r="Q43"/>
  <c r="Q27"/>
  <c r="Q45"/>
  <c r="Q47"/>
  <c r="Q39"/>
  <c r="Q15"/>
  <c r="Q34"/>
  <c r="Q36"/>
  <c r="A35"/>
  <c r="A24"/>
  <c r="A17"/>
  <c r="Q28"/>
  <c r="A21"/>
  <c r="Q30"/>
  <c r="A53"/>
  <c r="A14"/>
  <c r="Q29"/>
  <c r="Q51"/>
  <c r="A39"/>
  <c r="Q12"/>
  <c r="Q55"/>
  <c r="A27"/>
  <c r="Q58"/>
  <c r="A31"/>
  <c r="Q13"/>
  <c r="A55"/>
  <c r="Q26"/>
  <c r="A19"/>
  <c r="Q10"/>
  <c r="Q37"/>
  <c r="A12"/>
  <c r="Q11"/>
  <c r="A8"/>
  <c r="A60"/>
  <c r="A56"/>
  <c r="Q56"/>
  <c r="A23"/>
  <c r="Q23"/>
  <c r="Q38"/>
  <c r="A38"/>
  <c r="Q46"/>
  <c r="A46"/>
  <c r="A57"/>
</calcChain>
</file>

<file path=xl/sharedStrings.xml><?xml version="1.0" encoding="utf-8"?>
<sst xmlns="http://schemas.openxmlformats.org/spreadsheetml/2006/main" count="277" uniqueCount="78">
  <si>
    <t>VTT</t>
  </si>
  <si>
    <t>Temps</t>
  </si>
  <si>
    <t>Rang</t>
  </si>
  <si>
    <t>CANOE</t>
  </si>
  <si>
    <t>Escalade</t>
  </si>
  <si>
    <t>Total</t>
  </si>
  <si>
    <t>Résultats</t>
  </si>
  <si>
    <t>points</t>
  </si>
  <si>
    <t xml:space="preserve">TRAIL </t>
  </si>
  <si>
    <t>CO</t>
  </si>
  <si>
    <t>N°</t>
  </si>
  <si>
    <t xml:space="preserve">EQUIPES </t>
  </si>
  <si>
    <t>BIATHLON</t>
  </si>
  <si>
    <t>sc1</t>
  </si>
  <si>
    <t>sc2</t>
  </si>
  <si>
    <t>sc11</t>
  </si>
  <si>
    <t>sv1</t>
  </si>
  <si>
    <t>sv2</t>
  </si>
  <si>
    <t>sv3</t>
  </si>
  <si>
    <t>sv4</t>
  </si>
  <si>
    <t>mta1</t>
  </si>
  <si>
    <t>mta2</t>
  </si>
  <si>
    <t>mta3</t>
  </si>
  <si>
    <t>jr1</t>
  </si>
  <si>
    <t>sc3</t>
  </si>
  <si>
    <t>sc4</t>
  </si>
  <si>
    <t>sc12</t>
  </si>
  <si>
    <t>sv5</t>
  </si>
  <si>
    <t>sv6</t>
  </si>
  <si>
    <t>sv7</t>
  </si>
  <si>
    <t>mta4</t>
  </si>
  <si>
    <t>mta5</t>
  </si>
  <si>
    <t>mta6</t>
  </si>
  <si>
    <t>jr2</t>
  </si>
  <si>
    <t>jr3</t>
  </si>
  <si>
    <t>sc5</t>
  </si>
  <si>
    <t>sc6</t>
  </si>
  <si>
    <t>sc13</t>
  </si>
  <si>
    <t>sv8</t>
  </si>
  <si>
    <t>sv9</t>
  </si>
  <si>
    <t>sv10</t>
  </si>
  <si>
    <t>mta7</t>
  </si>
  <si>
    <t>mta8</t>
  </si>
  <si>
    <t>jr4</t>
  </si>
  <si>
    <t>jr5</t>
  </si>
  <si>
    <t>jr6</t>
  </si>
  <si>
    <t>sc7</t>
  </si>
  <si>
    <t>sc8</t>
  </si>
  <si>
    <t>sv11</t>
  </si>
  <si>
    <t>sv12</t>
  </si>
  <si>
    <t>sv13</t>
  </si>
  <si>
    <t>mta9</t>
  </si>
  <si>
    <t>mta10</t>
  </si>
  <si>
    <t>jr7</t>
  </si>
  <si>
    <t>jr8</t>
  </si>
  <si>
    <t>bl1</t>
  </si>
  <si>
    <t>bl2</t>
  </si>
  <si>
    <t>sc9</t>
  </si>
  <si>
    <t>sc10</t>
  </si>
  <si>
    <t>sv14</t>
  </si>
  <si>
    <t>sv15</t>
  </si>
  <si>
    <t>sv16</t>
  </si>
  <si>
    <t>mta11</t>
  </si>
  <si>
    <t>mta12</t>
  </si>
  <si>
    <t>mta13</t>
  </si>
  <si>
    <t>jr9</t>
  </si>
  <si>
    <t>jr10</t>
  </si>
  <si>
    <t>jr11</t>
  </si>
  <si>
    <t>jr12</t>
  </si>
  <si>
    <t>0005:32</t>
  </si>
  <si>
    <t>Tir
à l'arc</t>
  </si>
  <si>
    <t>G</t>
  </si>
  <si>
    <t>M</t>
  </si>
  <si>
    <t>F</t>
  </si>
  <si>
    <t>CAT</t>
  </si>
  <si>
    <t>Classement général</t>
  </si>
  <si>
    <t>Classement par catégorie</t>
  </si>
  <si>
    <t>Classement
Catégorie</t>
  </si>
</sst>
</file>

<file path=xl/styles.xml><?xml version="1.0" encoding="utf-8"?>
<styleSheet xmlns="http://schemas.openxmlformats.org/spreadsheetml/2006/main">
  <numFmts count="3">
    <numFmt numFmtId="166" formatCode="[h]:mm:ss;@"/>
    <numFmt numFmtId="167" formatCode="[$-409]h:mm:ss\ AM/PM;@"/>
    <numFmt numFmtId="169" formatCode="[$-409]h:mm\ AM/PM;@"/>
  </numFmts>
  <fonts count="8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8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6" fontId="2" fillId="4" borderId="2" xfId="0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6" fontId="2" fillId="3" borderId="22" xfId="0" applyNumberFormat="1" applyFon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7" fontId="1" fillId="0" borderId="25" xfId="0" applyNumberFormat="1" applyFont="1" applyBorder="1" applyAlignment="1">
      <alignment horizontal="center" vertical="center"/>
    </xf>
    <xf numFmtId="167" fontId="1" fillId="0" borderId="2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169" fontId="1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2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>
      <pane ySplit="4" topLeftCell="A5" activePane="bottomLeft" state="frozen"/>
      <selection pane="bottomLeft" activeCell="T23" sqref="T23"/>
    </sheetView>
  </sheetViews>
  <sheetFormatPr baseColWidth="10" defaultColWidth="8.7109375" defaultRowHeight="12.75"/>
  <cols>
    <col min="1" max="1" width="7.85546875" style="12" customWidth="1"/>
    <col min="2" max="3" width="7.85546875" style="1" customWidth="1"/>
    <col min="4" max="4" width="7.85546875" style="2" customWidth="1"/>
    <col min="5" max="5" width="7.85546875" style="3" customWidth="1"/>
    <col min="6" max="6" width="7.85546875" style="2" customWidth="1"/>
    <col min="7" max="7" width="7.85546875" style="3" customWidth="1"/>
    <col min="8" max="8" width="7.85546875" style="2" customWidth="1"/>
    <col min="9" max="13" width="7.85546875" style="3" customWidth="1"/>
    <col min="14" max="18" width="7.85546875" style="1" customWidth="1"/>
    <col min="19" max="16384" width="8.7109375" style="1"/>
  </cols>
  <sheetData>
    <row r="1" spans="1:18" ht="25.5">
      <c r="A1" s="78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3.5" thickBot="1"/>
    <row r="3" spans="1:18" s="4" customFormat="1" ht="12.75" customHeight="1">
      <c r="A3" s="75" t="s">
        <v>2</v>
      </c>
      <c r="B3" s="75" t="s">
        <v>11</v>
      </c>
      <c r="C3" s="79" t="s">
        <v>10</v>
      </c>
      <c r="D3" s="81" t="s">
        <v>0</v>
      </c>
      <c r="E3" s="82"/>
      <c r="F3" s="71" t="s">
        <v>3</v>
      </c>
      <c r="G3" s="72"/>
      <c r="H3" s="71" t="s">
        <v>8</v>
      </c>
      <c r="I3" s="72"/>
      <c r="J3" s="71" t="s">
        <v>9</v>
      </c>
      <c r="K3" s="72"/>
      <c r="L3" s="71" t="s">
        <v>12</v>
      </c>
      <c r="M3" s="72"/>
      <c r="N3" s="73" t="s">
        <v>70</v>
      </c>
      <c r="O3" s="75" t="s">
        <v>4</v>
      </c>
      <c r="P3" s="76" t="s">
        <v>6</v>
      </c>
      <c r="Q3" s="77"/>
      <c r="R3" s="75" t="s">
        <v>74</v>
      </c>
    </row>
    <row r="4" spans="1:18" s="4" customFormat="1" ht="13.5" thickBot="1">
      <c r="A4" s="74"/>
      <c r="B4" s="74"/>
      <c r="C4" s="80"/>
      <c r="D4" s="54" t="s">
        <v>1</v>
      </c>
      <c r="E4" s="55" t="s">
        <v>7</v>
      </c>
      <c r="F4" s="54" t="s">
        <v>1</v>
      </c>
      <c r="G4" s="55" t="s">
        <v>7</v>
      </c>
      <c r="H4" s="56" t="s">
        <v>1</v>
      </c>
      <c r="I4" s="57" t="s">
        <v>7</v>
      </c>
      <c r="J4" s="56" t="s">
        <v>1</v>
      </c>
      <c r="K4" s="57" t="s">
        <v>7</v>
      </c>
      <c r="L4" s="56" t="s">
        <v>1</v>
      </c>
      <c r="M4" s="57" t="s">
        <v>7</v>
      </c>
      <c r="N4" s="74"/>
      <c r="O4" s="74"/>
      <c r="P4" s="58" t="s">
        <v>5</v>
      </c>
      <c r="Q4" s="58" t="s">
        <v>2</v>
      </c>
      <c r="R4" s="74"/>
    </row>
    <row r="5" spans="1:18" s="12" customFormat="1">
      <c r="A5" s="11">
        <f t="shared" ref="A5" si="0">IF($C5&lt;&gt;"",RANK($P5,$P$4:$P$65,0),"")</f>
        <v>1</v>
      </c>
      <c r="B5" s="10" t="s">
        <v>49</v>
      </c>
      <c r="C5" s="5">
        <v>37</v>
      </c>
      <c r="D5" s="7">
        <v>3.5532407407407405E-3</v>
      </c>
      <c r="E5" s="8">
        <f t="shared" ref="E5" si="1">IF($C5&lt;&gt;"",RANK($D5,$D$4:$D$65,0),"")</f>
        <v>56</v>
      </c>
      <c r="F5" s="7">
        <v>2.9513888888888888E-3</v>
      </c>
      <c r="G5" s="8">
        <f t="shared" ref="G5" si="2">IF($C5&lt;&gt;"",RANK($F5,$F$4:$F$65,0),"")</f>
        <v>56</v>
      </c>
      <c r="H5" s="7">
        <v>2.3148148148148151E-3</v>
      </c>
      <c r="I5" s="8">
        <f t="shared" ref="I5" si="3">IF($C5&lt;&gt;"",RANK($H5,$H$4:$H$65,0),"")</f>
        <v>56</v>
      </c>
      <c r="J5" s="7">
        <v>1.577546296296296E-2</v>
      </c>
      <c r="K5" s="8">
        <f t="shared" ref="K5" si="4">IF($C5&lt;&gt;"",RANK($J5,$J$4:$J$65,0),"")</f>
        <v>55</v>
      </c>
      <c r="L5" s="7">
        <v>3.2754629629629631E-3</v>
      </c>
      <c r="M5" s="8">
        <f t="shared" ref="M5" si="5">IF($C5&lt;&gt;"",RANK($J5,$J$4:$J$65,0),"")</f>
        <v>55</v>
      </c>
      <c r="N5" s="6">
        <v>34</v>
      </c>
      <c r="O5" s="5">
        <v>50</v>
      </c>
      <c r="P5" s="6">
        <f t="shared" ref="P5" si="6">IF($C5&lt;&gt;"",SUM(E5,G5,I5,K5,M5:O5),"")</f>
        <v>362</v>
      </c>
      <c r="Q5" s="9">
        <f t="shared" ref="Q5" si="7">IF($C5&lt;&gt;"",RANK($P5,$P$4:$P$65,0),"")</f>
        <v>1</v>
      </c>
      <c r="R5" s="86" t="s">
        <v>71</v>
      </c>
    </row>
    <row r="6" spans="1:18" s="48" customFormat="1" ht="13.5" thickBot="1">
      <c r="A6" s="42">
        <f t="shared" ref="A6:A37" si="8">IF($C6&lt;&gt;"",RANK($P6,$P$4:$P$60,0),"")</f>
        <v>2</v>
      </c>
      <c r="B6" s="43" t="s">
        <v>52</v>
      </c>
      <c r="C6" s="44">
        <v>40</v>
      </c>
      <c r="D6" s="45">
        <v>4.7916666666666672E-3</v>
      </c>
      <c r="E6" s="46">
        <f t="shared" ref="E6:E37" si="9">IF($C6&lt;&gt;"",RANK($D6,$D$4:$D$60,0),"")</f>
        <v>43</v>
      </c>
      <c r="F6" s="45">
        <v>3.2291666666666666E-3</v>
      </c>
      <c r="G6" s="46">
        <f t="shared" ref="G6:G37" si="10">IF($C6&lt;&gt;"",RANK($F6,$F$4:$F$60,0),"")</f>
        <v>52</v>
      </c>
      <c r="H6" s="45">
        <v>2.673611111111111E-3</v>
      </c>
      <c r="I6" s="46">
        <f t="shared" ref="I6:I37" si="11">IF($C6&lt;&gt;"",RANK($H6,$H$4:$H$60,0),"")</f>
        <v>46</v>
      </c>
      <c r="J6" s="45">
        <v>1.9386574074074073E-2</v>
      </c>
      <c r="K6" s="46">
        <f t="shared" ref="K6:K37" si="12">IF($C6&lt;&gt;"",RANK($J6,$J$4:$J$60,0),"")</f>
        <v>49</v>
      </c>
      <c r="L6" s="45">
        <v>4.1666666666666666E-3</v>
      </c>
      <c r="M6" s="46">
        <f t="shared" ref="M6:M37" si="13">IF($C6&lt;&gt;"",RANK($J6,$J$4:$J$60,0),"")</f>
        <v>49</v>
      </c>
      <c r="N6" s="44">
        <v>33</v>
      </c>
      <c r="O6" s="44">
        <v>50</v>
      </c>
      <c r="P6" s="44">
        <f t="shared" ref="P6:P37" si="14">IF($C6&lt;&gt;"",SUM(E6,G6,I6,K6,M6:O6),"")</f>
        <v>322</v>
      </c>
      <c r="Q6" s="47">
        <f t="shared" ref="Q6:Q37" si="15">IF($C6&lt;&gt;"",RANK($P6,$P$4:$P$60,0),"")</f>
        <v>2</v>
      </c>
      <c r="R6" s="49" t="s">
        <v>71</v>
      </c>
    </row>
    <row r="7" spans="1:18" ht="13.5" thickBot="1">
      <c r="A7" s="11">
        <f t="shared" si="8"/>
        <v>3</v>
      </c>
      <c r="B7" s="13" t="s">
        <v>39</v>
      </c>
      <c r="C7" s="5">
        <v>27</v>
      </c>
      <c r="D7" s="7">
        <v>4.1203703703703706E-3</v>
      </c>
      <c r="E7" s="8">
        <f t="shared" si="9"/>
        <v>55</v>
      </c>
      <c r="F7" s="7">
        <v>3.0787037037037037E-3</v>
      </c>
      <c r="G7" s="8">
        <f t="shared" si="10"/>
        <v>55</v>
      </c>
      <c r="H7" s="7">
        <v>2.8009259259259259E-3</v>
      </c>
      <c r="I7" s="8">
        <f t="shared" si="11"/>
        <v>42</v>
      </c>
      <c r="J7" s="7">
        <v>2.2511574074074073E-2</v>
      </c>
      <c r="K7" s="8">
        <f t="shared" si="12"/>
        <v>45</v>
      </c>
      <c r="L7" s="7">
        <v>3.7615740740740739E-3</v>
      </c>
      <c r="M7" s="8">
        <f t="shared" si="13"/>
        <v>45</v>
      </c>
      <c r="N7" s="6">
        <v>20</v>
      </c>
      <c r="O7" s="5">
        <v>50</v>
      </c>
      <c r="P7" s="6">
        <f t="shared" si="14"/>
        <v>312</v>
      </c>
      <c r="Q7" s="9">
        <f t="shared" si="15"/>
        <v>3</v>
      </c>
      <c r="R7" s="49" t="s">
        <v>71</v>
      </c>
    </row>
    <row r="8" spans="1:18" ht="13.5" thickBot="1">
      <c r="A8" s="11">
        <f t="shared" si="8"/>
        <v>4</v>
      </c>
      <c r="B8" s="13" t="s">
        <v>51</v>
      </c>
      <c r="C8" s="6">
        <v>39</v>
      </c>
      <c r="D8" s="7">
        <v>4.5717592592592589E-3</v>
      </c>
      <c r="E8" s="8">
        <f t="shared" si="9"/>
        <v>47</v>
      </c>
      <c r="F8" s="7">
        <v>3.425925925925926E-3</v>
      </c>
      <c r="G8" s="8">
        <f t="shared" si="10"/>
        <v>42</v>
      </c>
      <c r="H8" s="7">
        <v>2.4305555555555556E-3</v>
      </c>
      <c r="I8" s="8">
        <f t="shared" si="11"/>
        <v>53</v>
      </c>
      <c r="J8" s="7">
        <v>2.2222222222222223E-2</v>
      </c>
      <c r="K8" s="8">
        <f t="shared" si="12"/>
        <v>46</v>
      </c>
      <c r="L8" s="7">
        <v>3.425925925925926E-3</v>
      </c>
      <c r="M8" s="8">
        <f t="shared" si="13"/>
        <v>46</v>
      </c>
      <c r="N8" s="6">
        <v>26</v>
      </c>
      <c r="O8" s="5">
        <v>50</v>
      </c>
      <c r="P8" s="6">
        <f t="shared" si="14"/>
        <v>310</v>
      </c>
      <c r="Q8" s="9">
        <f t="shared" si="15"/>
        <v>4</v>
      </c>
      <c r="R8" s="49" t="s">
        <v>71</v>
      </c>
    </row>
    <row r="9" spans="1:18" s="12" customFormat="1" ht="13.5" thickBot="1">
      <c r="A9" s="39">
        <f t="shared" si="8"/>
        <v>5</v>
      </c>
      <c r="B9" s="25" t="s">
        <v>48</v>
      </c>
      <c r="C9" s="30">
        <v>36</v>
      </c>
      <c r="D9" s="27">
        <v>4.4328703703703709E-3</v>
      </c>
      <c r="E9" s="28">
        <f t="shared" si="9"/>
        <v>51</v>
      </c>
      <c r="F9" s="27">
        <v>3.1249999999999997E-3</v>
      </c>
      <c r="G9" s="28">
        <f t="shared" si="10"/>
        <v>54</v>
      </c>
      <c r="H9" s="27">
        <v>2.488425925925926E-3</v>
      </c>
      <c r="I9" s="28">
        <f t="shared" si="11"/>
        <v>50</v>
      </c>
      <c r="J9" s="27">
        <v>2.1562499999999998E-2</v>
      </c>
      <c r="K9" s="28">
        <f t="shared" si="12"/>
        <v>48</v>
      </c>
      <c r="L9" s="31">
        <v>4.5949074074074078E-3</v>
      </c>
      <c r="M9" s="28">
        <f t="shared" si="13"/>
        <v>48</v>
      </c>
      <c r="N9" s="26">
        <v>6</v>
      </c>
      <c r="O9" s="30">
        <v>50</v>
      </c>
      <c r="P9" s="26">
        <f t="shared" si="14"/>
        <v>307</v>
      </c>
      <c r="Q9" s="29">
        <f t="shared" si="15"/>
        <v>5</v>
      </c>
      <c r="R9" s="51" t="s">
        <v>72</v>
      </c>
    </row>
    <row r="10" spans="1:18" s="12" customFormat="1" ht="13.5" thickBot="1">
      <c r="A10" s="11">
        <f t="shared" si="8"/>
        <v>6</v>
      </c>
      <c r="B10" s="13" t="s">
        <v>24</v>
      </c>
      <c r="C10" s="6">
        <v>12</v>
      </c>
      <c r="D10" s="7">
        <v>5.115740740740741E-3</v>
      </c>
      <c r="E10" s="8">
        <f t="shared" si="9"/>
        <v>35</v>
      </c>
      <c r="F10" s="7">
        <v>3.3101851851851851E-3</v>
      </c>
      <c r="G10" s="8">
        <f t="shared" si="10"/>
        <v>47</v>
      </c>
      <c r="H10" s="7">
        <v>2.627314814814815E-3</v>
      </c>
      <c r="I10" s="8">
        <f t="shared" si="11"/>
        <v>47</v>
      </c>
      <c r="J10" s="7">
        <v>2.3981481481481479E-2</v>
      </c>
      <c r="K10" s="8">
        <f t="shared" si="12"/>
        <v>40</v>
      </c>
      <c r="L10" s="7">
        <v>4.6643518518518518E-3</v>
      </c>
      <c r="M10" s="8">
        <f t="shared" si="13"/>
        <v>40</v>
      </c>
      <c r="N10" s="6">
        <v>33</v>
      </c>
      <c r="O10" s="5">
        <v>50</v>
      </c>
      <c r="P10" s="6">
        <f t="shared" si="14"/>
        <v>292</v>
      </c>
      <c r="Q10" s="9">
        <f t="shared" si="15"/>
        <v>6</v>
      </c>
      <c r="R10" s="49" t="s">
        <v>71</v>
      </c>
    </row>
    <row r="11" spans="1:18" s="12" customFormat="1" ht="13.5" thickBot="1">
      <c r="A11" s="11">
        <f t="shared" si="8"/>
        <v>7</v>
      </c>
      <c r="B11" s="13" t="s">
        <v>21</v>
      </c>
      <c r="C11" s="5">
        <v>9</v>
      </c>
      <c r="D11" s="7">
        <v>4.9537037037037041E-3</v>
      </c>
      <c r="E11" s="8">
        <f t="shared" si="9"/>
        <v>40</v>
      </c>
      <c r="F11" s="7">
        <v>3.472222222222222E-3</v>
      </c>
      <c r="G11" s="8">
        <f t="shared" si="10"/>
        <v>40</v>
      </c>
      <c r="H11" s="7">
        <v>2.7199074074074074E-3</v>
      </c>
      <c r="I11" s="8">
        <f t="shared" si="11"/>
        <v>45</v>
      </c>
      <c r="J11" s="7">
        <v>2.2569444444444444E-2</v>
      </c>
      <c r="K11" s="8">
        <f t="shared" si="12"/>
        <v>44</v>
      </c>
      <c r="L11" s="7">
        <v>4.2708333333333339E-3</v>
      </c>
      <c r="M11" s="8">
        <f t="shared" si="13"/>
        <v>44</v>
      </c>
      <c r="N11" s="6">
        <v>28</v>
      </c>
      <c r="O11" s="5">
        <v>50</v>
      </c>
      <c r="P11" s="6">
        <f t="shared" si="14"/>
        <v>291</v>
      </c>
      <c r="Q11" s="9">
        <f t="shared" si="15"/>
        <v>7</v>
      </c>
      <c r="R11" s="49" t="s">
        <v>71</v>
      </c>
    </row>
    <row r="12" spans="1:18" s="12" customFormat="1" ht="13.5" thickBot="1">
      <c r="A12" s="39">
        <f t="shared" si="8"/>
        <v>8</v>
      </c>
      <c r="B12" s="25" t="s">
        <v>22</v>
      </c>
      <c r="C12" s="26">
        <v>10</v>
      </c>
      <c r="D12" s="27">
        <v>5.3240740740740748E-3</v>
      </c>
      <c r="E12" s="28">
        <f t="shared" si="9"/>
        <v>31</v>
      </c>
      <c r="F12" s="27">
        <v>3.8425925925925923E-3</v>
      </c>
      <c r="G12" s="28">
        <f t="shared" si="10"/>
        <v>31</v>
      </c>
      <c r="H12" s="27">
        <v>2.8356481481481479E-3</v>
      </c>
      <c r="I12" s="28">
        <f t="shared" si="11"/>
        <v>40</v>
      </c>
      <c r="J12" s="27">
        <v>1.6701388888888887E-2</v>
      </c>
      <c r="K12" s="28">
        <f t="shared" si="12"/>
        <v>53</v>
      </c>
      <c r="L12" s="27">
        <v>4.6180555555555558E-3</v>
      </c>
      <c r="M12" s="28">
        <f t="shared" si="13"/>
        <v>53</v>
      </c>
      <c r="N12" s="26">
        <v>24</v>
      </c>
      <c r="O12" s="30">
        <v>50</v>
      </c>
      <c r="P12" s="26">
        <f t="shared" si="14"/>
        <v>282</v>
      </c>
      <c r="Q12" s="29">
        <f t="shared" si="15"/>
        <v>8</v>
      </c>
      <c r="R12" s="51" t="s">
        <v>72</v>
      </c>
    </row>
    <row r="13" spans="1:18" s="12" customFormat="1" ht="13.5" thickBot="1">
      <c r="A13" s="39">
        <f t="shared" si="8"/>
        <v>9</v>
      </c>
      <c r="B13" s="25" t="s">
        <v>42</v>
      </c>
      <c r="C13" s="30">
        <v>30</v>
      </c>
      <c r="D13" s="27">
        <v>4.7569444444444447E-3</v>
      </c>
      <c r="E13" s="28">
        <f t="shared" si="9"/>
        <v>44</v>
      </c>
      <c r="F13" s="27">
        <v>3.5648148148148154E-3</v>
      </c>
      <c r="G13" s="28">
        <f t="shared" si="10"/>
        <v>36</v>
      </c>
      <c r="H13" s="27">
        <v>2.4652777777777776E-3</v>
      </c>
      <c r="I13" s="28">
        <f t="shared" si="11"/>
        <v>51</v>
      </c>
      <c r="J13" s="27">
        <v>2.5578703703703704E-2</v>
      </c>
      <c r="K13" s="28">
        <f t="shared" si="12"/>
        <v>35</v>
      </c>
      <c r="L13" s="27">
        <v>4.2476851851851851E-3</v>
      </c>
      <c r="M13" s="28">
        <f t="shared" si="13"/>
        <v>35</v>
      </c>
      <c r="N13" s="26">
        <v>30</v>
      </c>
      <c r="O13" s="30">
        <v>50</v>
      </c>
      <c r="P13" s="26">
        <f t="shared" si="14"/>
        <v>281</v>
      </c>
      <c r="Q13" s="29">
        <f t="shared" si="15"/>
        <v>9</v>
      </c>
      <c r="R13" s="51" t="s">
        <v>72</v>
      </c>
    </row>
    <row r="14" spans="1:18" s="12" customFormat="1" ht="13.5" thickBot="1">
      <c r="A14" s="11">
        <f t="shared" si="8"/>
        <v>10</v>
      </c>
      <c r="B14" s="13" t="s">
        <v>18</v>
      </c>
      <c r="C14" s="6">
        <v>6</v>
      </c>
      <c r="D14" s="7">
        <v>4.5717592592592589E-3</v>
      </c>
      <c r="E14" s="8">
        <f t="shared" si="9"/>
        <v>47</v>
      </c>
      <c r="F14" s="7">
        <v>4.3981481481481484E-3</v>
      </c>
      <c r="G14" s="8">
        <f t="shared" si="10"/>
        <v>15</v>
      </c>
      <c r="H14" s="7">
        <v>2.615740740740741E-3</v>
      </c>
      <c r="I14" s="8">
        <f t="shared" si="11"/>
        <v>48</v>
      </c>
      <c r="J14" s="7">
        <v>1.4895833333333332E-2</v>
      </c>
      <c r="K14" s="8">
        <f t="shared" si="12"/>
        <v>56</v>
      </c>
      <c r="L14" s="7">
        <v>4.3518518518518515E-3</v>
      </c>
      <c r="M14" s="8">
        <f t="shared" si="13"/>
        <v>56</v>
      </c>
      <c r="N14" s="6">
        <v>6</v>
      </c>
      <c r="O14" s="5">
        <v>50</v>
      </c>
      <c r="P14" s="6">
        <f t="shared" si="14"/>
        <v>278</v>
      </c>
      <c r="Q14" s="9">
        <f t="shared" si="15"/>
        <v>10</v>
      </c>
      <c r="R14" s="49" t="s">
        <v>71</v>
      </c>
    </row>
    <row r="15" spans="1:18" s="12" customFormat="1" ht="13.5" thickBot="1">
      <c r="A15" s="11">
        <f t="shared" si="8"/>
        <v>11</v>
      </c>
      <c r="B15" s="10" t="s">
        <v>25</v>
      </c>
      <c r="C15" s="5">
        <v>13</v>
      </c>
      <c r="D15" s="7">
        <v>4.2129629629629626E-3</v>
      </c>
      <c r="E15" s="8">
        <f t="shared" si="9"/>
        <v>52</v>
      </c>
      <c r="F15" s="7">
        <v>3.3333333333333335E-3</v>
      </c>
      <c r="G15" s="8">
        <f t="shared" si="10"/>
        <v>45</v>
      </c>
      <c r="H15" s="7">
        <v>2.4537037037037036E-3</v>
      </c>
      <c r="I15" s="8">
        <f t="shared" si="11"/>
        <v>52</v>
      </c>
      <c r="J15" s="7">
        <v>3.4340277777777782E-2</v>
      </c>
      <c r="K15" s="8">
        <f t="shared" si="12"/>
        <v>23</v>
      </c>
      <c r="L15" s="7">
        <v>3.0671296296296297E-3</v>
      </c>
      <c r="M15" s="8">
        <f t="shared" si="13"/>
        <v>23</v>
      </c>
      <c r="N15" s="6">
        <v>31</v>
      </c>
      <c r="O15" s="5">
        <v>50</v>
      </c>
      <c r="P15" s="6">
        <f t="shared" si="14"/>
        <v>276</v>
      </c>
      <c r="Q15" s="9">
        <f t="shared" si="15"/>
        <v>11</v>
      </c>
      <c r="R15" s="49" t="s">
        <v>71</v>
      </c>
    </row>
    <row r="16" spans="1:18" s="12" customFormat="1" ht="13.5" thickBot="1">
      <c r="A16" s="11">
        <f t="shared" si="8"/>
        <v>11</v>
      </c>
      <c r="B16" s="13" t="s">
        <v>43</v>
      </c>
      <c r="C16" s="6">
        <v>31</v>
      </c>
      <c r="D16" s="7">
        <v>4.1435185185185186E-3</v>
      </c>
      <c r="E16" s="8">
        <f t="shared" si="9"/>
        <v>54</v>
      </c>
      <c r="F16" s="7">
        <v>3.3217592592592591E-3</v>
      </c>
      <c r="G16" s="8">
        <f t="shared" si="10"/>
        <v>46</v>
      </c>
      <c r="H16" s="7">
        <v>2.4189814814814816E-3</v>
      </c>
      <c r="I16" s="8">
        <f t="shared" si="11"/>
        <v>54</v>
      </c>
      <c r="J16" s="7">
        <v>3.4490740740740738E-2</v>
      </c>
      <c r="K16" s="8">
        <f t="shared" si="12"/>
        <v>22</v>
      </c>
      <c r="L16" s="7">
        <v>3.8773148148148143E-3</v>
      </c>
      <c r="M16" s="8">
        <f t="shared" si="13"/>
        <v>22</v>
      </c>
      <c r="N16" s="6">
        <v>28</v>
      </c>
      <c r="O16" s="5">
        <v>50</v>
      </c>
      <c r="P16" s="6">
        <f t="shared" si="14"/>
        <v>276</v>
      </c>
      <c r="Q16" s="9">
        <f t="shared" si="15"/>
        <v>11</v>
      </c>
      <c r="R16" s="49" t="s">
        <v>71</v>
      </c>
    </row>
    <row r="17" spans="1:18" s="12" customFormat="1" ht="13.5" thickBot="1">
      <c r="A17" s="40">
        <f t="shared" si="8"/>
        <v>13</v>
      </c>
      <c r="B17" s="16" t="s">
        <v>63</v>
      </c>
      <c r="C17" s="21">
        <v>51</v>
      </c>
      <c r="D17" s="18">
        <v>5.2662037037037035E-3</v>
      </c>
      <c r="E17" s="19">
        <f t="shared" si="9"/>
        <v>33</v>
      </c>
      <c r="F17" s="18">
        <v>3.4953703703703705E-3</v>
      </c>
      <c r="G17" s="19">
        <f t="shared" si="10"/>
        <v>39</v>
      </c>
      <c r="H17" s="18">
        <v>3.414351851851852E-3</v>
      </c>
      <c r="I17" s="19">
        <f t="shared" si="11"/>
        <v>21</v>
      </c>
      <c r="J17" s="18">
        <v>1.8807870370370371E-2</v>
      </c>
      <c r="K17" s="19">
        <f t="shared" si="12"/>
        <v>50</v>
      </c>
      <c r="L17" s="18">
        <v>5.3819444444444453E-3</v>
      </c>
      <c r="M17" s="19">
        <f t="shared" si="13"/>
        <v>50</v>
      </c>
      <c r="N17" s="17">
        <v>28</v>
      </c>
      <c r="O17" s="21">
        <v>50</v>
      </c>
      <c r="P17" s="17">
        <f t="shared" si="14"/>
        <v>271</v>
      </c>
      <c r="Q17" s="20">
        <f t="shared" si="15"/>
        <v>13</v>
      </c>
      <c r="R17" s="52" t="s">
        <v>73</v>
      </c>
    </row>
    <row r="18" spans="1:18" s="12" customFormat="1" ht="13.5" thickBot="1">
      <c r="A18" s="11">
        <f t="shared" si="8"/>
        <v>14</v>
      </c>
      <c r="B18" s="13" t="s">
        <v>41</v>
      </c>
      <c r="C18" s="6">
        <v>29</v>
      </c>
      <c r="D18" s="7">
        <v>4.4791666666666669E-3</v>
      </c>
      <c r="E18" s="8">
        <f t="shared" si="9"/>
        <v>50</v>
      </c>
      <c r="F18" s="7">
        <v>3.37962962962963E-3</v>
      </c>
      <c r="G18" s="8">
        <f t="shared" si="10"/>
        <v>43</v>
      </c>
      <c r="H18" s="7">
        <v>2.8124999999999995E-3</v>
      </c>
      <c r="I18" s="8">
        <f t="shared" si="11"/>
        <v>41</v>
      </c>
      <c r="J18" s="7">
        <v>2.6273148148148153E-2</v>
      </c>
      <c r="K18" s="8">
        <f t="shared" si="12"/>
        <v>34</v>
      </c>
      <c r="L18" s="7">
        <v>3.7500000000000003E-3</v>
      </c>
      <c r="M18" s="8">
        <f t="shared" si="13"/>
        <v>34</v>
      </c>
      <c r="N18" s="6">
        <v>18</v>
      </c>
      <c r="O18" s="5">
        <v>50</v>
      </c>
      <c r="P18" s="6">
        <f t="shared" si="14"/>
        <v>270</v>
      </c>
      <c r="Q18" s="9">
        <f t="shared" si="15"/>
        <v>14</v>
      </c>
      <c r="R18" s="49" t="s">
        <v>71</v>
      </c>
    </row>
    <row r="19" spans="1:18" s="12" customFormat="1" ht="13.5" thickBot="1">
      <c r="A19" s="40">
        <f t="shared" si="8"/>
        <v>15</v>
      </c>
      <c r="B19" s="16" t="s">
        <v>15</v>
      </c>
      <c r="C19" s="21">
        <v>3</v>
      </c>
      <c r="D19" s="18">
        <v>6.030092592592593E-3</v>
      </c>
      <c r="E19" s="19">
        <f t="shared" si="9"/>
        <v>14</v>
      </c>
      <c r="F19" s="18">
        <v>3.2754629629629631E-3</v>
      </c>
      <c r="G19" s="19">
        <f t="shared" si="10"/>
        <v>50</v>
      </c>
      <c r="H19" s="18">
        <v>3.3564814814814811E-3</v>
      </c>
      <c r="I19" s="19">
        <f t="shared" si="11"/>
        <v>24</v>
      </c>
      <c r="J19" s="18">
        <v>1.8333333333333333E-2</v>
      </c>
      <c r="K19" s="19">
        <f t="shared" si="12"/>
        <v>52</v>
      </c>
      <c r="L19" s="18">
        <v>4.1782407407407402E-3</v>
      </c>
      <c r="M19" s="19">
        <f t="shared" si="13"/>
        <v>52</v>
      </c>
      <c r="N19" s="17">
        <v>23</v>
      </c>
      <c r="O19" s="21">
        <v>50</v>
      </c>
      <c r="P19" s="17">
        <f t="shared" si="14"/>
        <v>265</v>
      </c>
      <c r="Q19" s="20">
        <f t="shared" si="15"/>
        <v>15</v>
      </c>
      <c r="R19" s="52" t="s">
        <v>73</v>
      </c>
    </row>
    <row r="20" spans="1:18" s="12" customFormat="1" ht="13.5" thickBot="1">
      <c r="A20" s="11">
        <f t="shared" si="8"/>
        <v>16</v>
      </c>
      <c r="B20" s="13" t="s">
        <v>53</v>
      </c>
      <c r="C20" s="6">
        <v>41</v>
      </c>
      <c r="D20" s="7">
        <v>4.9421296296296288E-3</v>
      </c>
      <c r="E20" s="8">
        <f t="shared" si="9"/>
        <v>41</v>
      </c>
      <c r="F20" s="7">
        <v>3.4375E-3</v>
      </c>
      <c r="G20" s="8">
        <f t="shared" si="10"/>
        <v>41</v>
      </c>
      <c r="H20" s="7">
        <v>3.1828703703703702E-3</v>
      </c>
      <c r="I20" s="8">
        <f t="shared" si="11"/>
        <v>29</v>
      </c>
      <c r="J20" s="7">
        <v>2.2800925925925929E-2</v>
      </c>
      <c r="K20" s="8">
        <f t="shared" si="12"/>
        <v>42</v>
      </c>
      <c r="L20" s="7">
        <v>4.4328703703703709E-3</v>
      </c>
      <c r="M20" s="8">
        <f t="shared" si="13"/>
        <v>42</v>
      </c>
      <c r="N20" s="6">
        <v>16</v>
      </c>
      <c r="O20" s="5">
        <v>50</v>
      </c>
      <c r="P20" s="6">
        <f t="shared" si="14"/>
        <v>261</v>
      </c>
      <c r="Q20" s="9">
        <f t="shared" si="15"/>
        <v>16</v>
      </c>
      <c r="R20" s="49" t="s">
        <v>71</v>
      </c>
    </row>
    <row r="21" spans="1:18" s="12" customFormat="1" ht="13.5" thickBot="1">
      <c r="A21" s="14">
        <f t="shared" si="8"/>
        <v>17</v>
      </c>
      <c r="B21" s="13" t="s">
        <v>50</v>
      </c>
      <c r="C21" s="5">
        <v>38</v>
      </c>
      <c r="D21" s="7">
        <v>4.6064814814814814E-3</v>
      </c>
      <c r="E21" s="8">
        <f t="shared" si="9"/>
        <v>45</v>
      </c>
      <c r="F21" s="7">
        <v>3.37962962962963E-3</v>
      </c>
      <c r="G21" s="8">
        <f t="shared" si="10"/>
        <v>43</v>
      </c>
      <c r="H21" s="7">
        <v>3.414351851851852E-3</v>
      </c>
      <c r="I21" s="8">
        <f t="shared" si="11"/>
        <v>21</v>
      </c>
      <c r="J21" s="7">
        <v>2.4907407407407406E-2</v>
      </c>
      <c r="K21" s="8">
        <f t="shared" si="12"/>
        <v>38</v>
      </c>
      <c r="L21" s="7">
        <v>3.9351851851851857E-3</v>
      </c>
      <c r="M21" s="8">
        <f t="shared" si="13"/>
        <v>38</v>
      </c>
      <c r="N21" s="6">
        <v>22</v>
      </c>
      <c r="O21" s="5">
        <v>50</v>
      </c>
      <c r="P21" s="6">
        <f t="shared" si="14"/>
        <v>257</v>
      </c>
      <c r="Q21" s="9">
        <f t="shared" si="15"/>
        <v>17</v>
      </c>
      <c r="R21" s="49" t="s">
        <v>71</v>
      </c>
    </row>
    <row r="22" spans="1:18" s="12" customFormat="1" ht="13.5" thickBot="1">
      <c r="A22" s="11">
        <f t="shared" si="8"/>
        <v>17</v>
      </c>
      <c r="B22" s="13" t="s">
        <v>67</v>
      </c>
      <c r="C22" s="6">
        <v>55</v>
      </c>
      <c r="D22" s="7">
        <v>4.5601851851851853E-3</v>
      </c>
      <c r="E22" s="8">
        <f t="shared" si="9"/>
        <v>49</v>
      </c>
      <c r="F22" s="7">
        <v>3.5763888888888894E-3</v>
      </c>
      <c r="G22" s="8">
        <f t="shared" si="10"/>
        <v>34</v>
      </c>
      <c r="H22" s="7">
        <v>3.37962962962963E-3</v>
      </c>
      <c r="I22" s="8">
        <f t="shared" si="11"/>
        <v>23</v>
      </c>
      <c r="J22" s="7">
        <v>2.494212962962963E-2</v>
      </c>
      <c r="K22" s="8">
        <f t="shared" si="12"/>
        <v>37</v>
      </c>
      <c r="L22" s="24" t="s">
        <v>69</v>
      </c>
      <c r="M22" s="8">
        <f t="shared" si="13"/>
        <v>37</v>
      </c>
      <c r="N22" s="6">
        <v>27</v>
      </c>
      <c r="O22" s="5">
        <v>50</v>
      </c>
      <c r="P22" s="6">
        <f t="shared" si="14"/>
        <v>257</v>
      </c>
      <c r="Q22" s="9">
        <f t="shared" si="15"/>
        <v>17</v>
      </c>
      <c r="R22" s="49" t="s">
        <v>71</v>
      </c>
    </row>
    <row r="23" spans="1:18" s="12" customFormat="1" ht="13.5" thickBot="1">
      <c r="A23" s="40">
        <f t="shared" si="8"/>
        <v>19</v>
      </c>
      <c r="B23" s="16" t="s">
        <v>56</v>
      </c>
      <c r="C23" s="21">
        <v>44</v>
      </c>
      <c r="D23" s="18">
        <v>5.4976851851851853E-3</v>
      </c>
      <c r="E23" s="19">
        <f t="shared" si="9"/>
        <v>25</v>
      </c>
      <c r="F23" s="18">
        <v>3.3101851851851851E-3</v>
      </c>
      <c r="G23" s="19">
        <f t="shared" si="10"/>
        <v>47</v>
      </c>
      <c r="H23" s="18">
        <v>3.0092592592592588E-3</v>
      </c>
      <c r="I23" s="19">
        <f t="shared" si="11"/>
        <v>38</v>
      </c>
      <c r="J23" s="18">
        <v>3.2118055555555559E-2</v>
      </c>
      <c r="K23" s="19">
        <f t="shared" si="12"/>
        <v>30</v>
      </c>
      <c r="L23" s="18">
        <v>4.5601851851851853E-3</v>
      </c>
      <c r="M23" s="19">
        <f t="shared" si="13"/>
        <v>30</v>
      </c>
      <c r="N23" s="17">
        <v>33</v>
      </c>
      <c r="O23" s="21">
        <v>50</v>
      </c>
      <c r="P23" s="17">
        <f t="shared" si="14"/>
        <v>253</v>
      </c>
      <c r="Q23" s="20">
        <f t="shared" si="15"/>
        <v>19</v>
      </c>
      <c r="R23" s="52" t="s">
        <v>73</v>
      </c>
    </row>
    <row r="24" spans="1:18" s="12" customFormat="1" ht="13.5" thickBot="1">
      <c r="A24" s="11">
        <f t="shared" si="8"/>
        <v>20</v>
      </c>
      <c r="B24" s="13" t="s">
        <v>65</v>
      </c>
      <c r="C24" s="6">
        <v>53</v>
      </c>
      <c r="D24" s="7">
        <v>4.1666666666666666E-3</v>
      </c>
      <c r="E24" s="8">
        <f t="shared" si="9"/>
        <v>53</v>
      </c>
      <c r="F24" s="7">
        <v>3.1944444444444442E-3</v>
      </c>
      <c r="G24" s="8">
        <f t="shared" si="10"/>
        <v>53</v>
      </c>
      <c r="H24" s="7">
        <v>2.3958333333333336E-3</v>
      </c>
      <c r="I24" s="8">
        <f t="shared" si="11"/>
        <v>55</v>
      </c>
      <c r="J24" s="7">
        <v>4.0567129629629627E-2</v>
      </c>
      <c r="K24" s="8">
        <f t="shared" si="12"/>
        <v>11</v>
      </c>
      <c r="L24" s="7">
        <v>4.1319444444444442E-3</v>
      </c>
      <c r="M24" s="8">
        <f t="shared" si="13"/>
        <v>11</v>
      </c>
      <c r="N24" s="6">
        <v>19</v>
      </c>
      <c r="O24" s="5">
        <v>50</v>
      </c>
      <c r="P24" s="6">
        <f t="shared" si="14"/>
        <v>252</v>
      </c>
      <c r="Q24" s="9">
        <f t="shared" si="15"/>
        <v>20</v>
      </c>
      <c r="R24" s="49" t="s">
        <v>71</v>
      </c>
    </row>
    <row r="25" spans="1:18" s="12" customFormat="1" ht="13.5" thickBot="1">
      <c r="A25" s="11">
        <f t="shared" si="8"/>
        <v>21</v>
      </c>
      <c r="B25" s="13" t="s">
        <v>38</v>
      </c>
      <c r="C25" s="5">
        <v>26</v>
      </c>
      <c r="D25" s="7">
        <v>4.9189814814814816E-3</v>
      </c>
      <c r="E25" s="8">
        <f t="shared" si="9"/>
        <v>42</v>
      </c>
      <c r="F25" s="7">
        <v>4.0046296296296297E-3</v>
      </c>
      <c r="G25" s="8">
        <f t="shared" si="10"/>
        <v>24</v>
      </c>
      <c r="H25" s="7">
        <v>3.1018518518518522E-3</v>
      </c>
      <c r="I25" s="8">
        <f t="shared" si="11"/>
        <v>36</v>
      </c>
      <c r="J25" s="7">
        <v>2.2754629629629628E-2</v>
      </c>
      <c r="K25" s="8">
        <f t="shared" si="12"/>
        <v>43</v>
      </c>
      <c r="L25" s="7">
        <v>4.3981481481481484E-3</v>
      </c>
      <c r="M25" s="8">
        <f t="shared" si="13"/>
        <v>43</v>
      </c>
      <c r="N25" s="6">
        <v>9</v>
      </c>
      <c r="O25" s="5">
        <v>50</v>
      </c>
      <c r="P25" s="6">
        <f t="shared" si="14"/>
        <v>247</v>
      </c>
      <c r="Q25" s="9">
        <f t="shared" si="15"/>
        <v>21</v>
      </c>
      <c r="R25" s="49" t="s">
        <v>71</v>
      </c>
    </row>
    <row r="26" spans="1:18" s="12" customFormat="1" ht="13.5" thickBot="1">
      <c r="A26" s="11">
        <f t="shared" si="8"/>
        <v>22</v>
      </c>
      <c r="B26" s="13" t="s">
        <v>64</v>
      </c>
      <c r="C26" s="6">
        <v>52</v>
      </c>
      <c r="D26" s="7">
        <v>5.115740740740741E-3</v>
      </c>
      <c r="E26" s="8">
        <f t="shared" si="9"/>
        <v>35</v>
      </c>
      <c r="F26" s="7">
        <v>4.4560185185185189E-3</v>
      </c>
      <c r="G26" s="8">
        <f t="shared" si="10"/>
        <v>12</v>
      </c>
      <c r="H26" s="7">
        <v>3.0787037037037037E-3</v>
      </c>
      <c r="I26" s="8">
        <f t="shared" si="11"/>
        <v>37</v>
      </c>
      <c r="J26" s="7">
        <v>2.4074074074074071E-2</v>
      </c>
      <c r="K26" s="8">
        <f t="shared" si="12"/>
        <v>39</v>
      </c>
      <c r="L26" s="7">
        <v>5.0925925925925921E-3</v>
      </c>
      <c r="M26" s="8">
        <f t="shared" si="13"/>
        <v>39</v>
      </c>
      <c r="N26" s="6">
        <v>29</v>
      </c>
      <c r="O26" s="5">
        <v>50</v>
      </c>
      <c r="P26" s="6">
        <f t="shared" si="14"/>
        <v>241</v>
      </c>
      <c r="Q26" s="9">
        <f t="shared" si="15"/>
        <v>22</v>
      </c>
      <c r="R26" s="49" t="s">
        <v>71</v>
      </c>
    </row>
    <row r="27" spans="1:18" s="12" customFormat="1" ht="13.5" thickBot="1">
      <c r="A27" s="39">
        <f t="shared" si="8"/>
        <v>22</v>
      </c>
      <c r="B27" s="25" t="s">
        <v>62</v>
      </c>
      <c r="C27" s="30">
        <v>50</v>
      </c>
      <c r="D27" s="27">
        <v>5.347222222222222E-3</v>
      </c>
      <c r="E27" s="28">
        <f t="shared" si="9"/>
        <v>30</v>
      </c>
      <c r="F27" s="27">
        <v>3.7037037037037034E-3</v>
      </c>
      <c r="G27" s="28">
        <f t="shared" si="10"/>
        <v>33</v>
      </c>
      <c r="H27" s="27">
        <v>3.2407407407407406E-3</v>
      </c>
      <c r="I27" s="28">
        <f t="shared" si="11"/>
        <v>28</v>
      </c>
      <c r="J27" s="27">
        <v>2.6562499999999999E-2</v>
      </c>
      <c r="K27" s="28">
        <f t="shared" si="12"/>
        <v>33</v>
      </c>
      <c r="L27" s="27">
        <v>5.7638888888888887E-3</v>
      </c>
      <c r="M27" s="28">
        <f t="shared" si="13"/>
        <v>33</v>
      </c>
      <c r="N27" s="26">
        <v>34</v>
      </c>
      <c r="O27" s="30">
        <v>50</v>
      </c>
      <c r="P27" s="26">
        <f t="shared" si="14"/>
        <v>241</v>
      </c>
      <c r="Q27" s="29">
        <f t="shared" si="15"/>
        <v>22</v>
      </c>
      <c r="R27" s="51" t="s">
        <v>72</v>
      </c>
    </row>
    <row r="28" spans="1:18" s="12" customFormat="1" ht="13.5" thickBot="1">
      <c r="A28" s="39">
        <f t="shared" si="8"/>
        <v>24</v>
      </c>
      <c r="B28" s="25" t="s">
        <v>40</v>
      </c>
      <c r="C28" s="26">
        <v>28</v>
      </c>
      <c r="D28" s="27">
        <v>4.5833333333333334E-3</v>
      </c>
      <c r="E28" s="28">
        <f t="shared" si="9"/>
        <v>46</v>
      </c>
      <c r="F28" s="27">
        <v>3.8657407407407408E-3</v>
      </c>
      <c r="G28" s="28">
        <f t="shared" si="10"/>
        <v>30</v>
      </c>
      <c r="H28" s="27">
        <v>3.1134259259259257E-3</v>
      </c>
      <c r="I28" s="28">
        <f t="shared" si="11"/>
        <v>34</v>
      </c>
      <c r="J28" s="27">
        <v>2.8414351851851847E-2</v>
      </c>
      <c r="K28" s="28">
        <f t="shared" si="12"/>
        <v>32</v>
      </c>
      <c r="L28" s="27">
        <v>4.4560185185185189E-3</v>
      </c>
      <c r="M28" s="28">
        <f t="shared" si="13"/>
        <v>32</v>
      </c>
      <c r="N28" s="26">
        <v>15</v>
      </c>
      <c r="O28" s="30">
        <v>50</v>
      </c>
      <c r="P28" s="26">
        <f t="shared" si="14"/>
        <v>239</v>
      </c>
      <c r="Q28" s="29">
        <f t="shared" si="15"/>
        <v>24</v>
      </c>
      <c r="R28" s="51" t="s">
        <v>72</v>
      </c>
    </row>
    <row r="29" spans="1:18" s="12" customFormat="1" ht="13.5" thickBot="1">
      <c r="A29" s="11">
        <f t="shared" si="8"/>
        <v>25</v>
      </c>
      <c r="B29" s="13" t="s">
        <v>37</v>
      </c>
      <c r="C29" s="5">
        <v>25</v>
      </c>
      <c r="D29" s="7">
        <v>5.5555555555555558E-3</v>
      </c>
      <c r="E29" s="8">
        <f t="shared" si="9"/>
        <v>23</v>
      </c>
      <c r="F29" s="7">
        <v>4.0046296296296297E-3</v>
      </c>
      <c r="G29" s="8">
        <f t="shared" si="10"/>
        <v>24</v>
      </c>
      <c r="H29" s="7">
        <v>2.6041666666666665E-3</v>
      </c>
      <c r="I29" s="8">
        <f t="shared" si="11"/>
        <v>49</v>
      </c>
      <c r="J29" s="7">
        <v>3.1226851851851853E-2</v>
      </c>
      <c r="K29" s="8">
        <f t="shared" si="12"/>
        <v>31</v>
      </c>
      <c r="L29" s="7">
        <v>5.1041666666666666E-3</v>
      </c>
      <c r="M29" s="8">
        <f t="shared" si="13"/>
        <v>31</v>
      </c>
      <c r="N29" s="6">
        <v>17</v>
      </c>
      <c r="O29" s="5">
        <v>50</v>
      </c>
      <c r="P29" s="6">
        <f t="shared" si="14"/>
        <v>225</v>
      </c>
      <c r="Q29" s="9">
        <f t="shared" si="15"/>
        <v>25</v>
      </c>
      <c r="R29" s="49" t="s">
        <v>71</v>
      </c>
    </row>
    <row r="30" spans="1:18" s="12" customFormat="1" ht="13.5" thickBot="1">
      <c r="A30" s="11">
        <f t="shared" si="8"/>
        <v>26</v>
      </c>
      <c r="B30" s="13" t="s">
        <v>36</v>
      </c>
      <c r="C30" s="6">
        <v>24</v>
      </c>
      <c r="D30" s="7">
        <v>5.0578703703703706E-3</v>
      </c>
      <c r="E30" s="8">
        <f t="shared" si="9"/>
        <v>39</v>
      </c>
      <c r="F30" s="7">
        <v>3.9930555555555561E-3</v>
      </c>
      <c r="G30" s="8">
        <f t="shared" si="10"/>
        <v>26</v>
      </c>
      <c r="H30" s="7">
        <v>2.9513888888888888E-3</v>
      </c>
      <c r="I30" s="8">
        <f t="shared" si="11"/>
        <v>39</v>
      </c>
      <c r="J30" s="7">
        <v>3.6412037037037034E-2</v>
      </c>
      <c r="K30" s="8">
        <f t="shared" si="12"/>
        <v>20</v>
      </c>
      <c r="L30" s="7">
        <v>4.8032407407407407E-3</v>
      </c>
      <c r="M30" s="8">
        <f t="shared" si="13"/>
        <v>20</v>
      </c>
      <c r="N30" s="6">
        <v>29</v>
      </c>
      <c r="O30" s="5">
        <v>50</v>
      </c>
      <c r="P30" s="6">
        <f t="shared" si="14"/>
        <v>223</v>
      </c>
      <c r="Q30" s="9">
        <f t="shared" si="15"/>
        <v>26</v>
      </c>
      <c r="R30" s="49" t="s">
        <v>71</v>
      </c>
    </row>
    <row r="31" spans="1:18" s="12" customFormat="1" ht="13.5" thickBot="1">
      <c r="A31" s="40">
        <f t="shared" si="8"/>
        <v>27</v>
      </c>
      <c r="B31" s="16" t="s">
        <v>26</v>
      </c>
      <c r="C31" s="21">
        <v>14</v>
      </c>
      <c r="D31" s="18">
        <v>5.4745370370370373E-3</v>
      </c>
      <c r="E31" s="19">
        <f t="shared" si="9"/>
        <v>26</v>
      </c>
      <c r="F31" s="18">
        <v>3.530092592592592E-3</v>
      </c>
      <c r="G31" s="19">
        <f t="shared" si="10"/>
        <v>38</v>
      </c>
      <c r="H31" s="18">
        <v>2.7546296296296294E-3</v>
      </c>
      <c r="I31" s="19">
        <f t="shared" si="11"/>
        <v>43</v>
      </c>
      <c r="J31" s="18">
        <v>3.8009259259259263E-2</v>
      </c>
      <c r="K31" s="19">
        <f t="shared" si="12"/>
        <v>18</v>
      </c>
      <c r="L31" s="18">
        <v>5.6134259259259271E-3</v>
      </c>
      <c r="M31" s="19">
        <f t="shared" si="13"/>
        <v>18</v>
      </c>
      <c r="N31" s="17">
        <v>23</v>
      </c>
      <c r="O31" s="21">
        <v>50</v>
      </c>
      <c r="P31" s="17">
        <f t="shared" si="14"/>
        <v>216</v>
      </c>
      <c r="Q31" s="20">
        <f t="shared" si="15"/>
        <v>27</v>
      </c>
      <c r="R31" s="52" t="s">
        <v>73</v>
      </c>
    </row>
    <row r="32" spans="1:18" s="12" customFormat="1" ht="13.5" thickBot="1">
      <c r="A32" s="40">
        <f t="shared" si="8"/>
        <v>28</v>
      </c>
      <c r="B32" s="16" t="s">
        <v>14</v>
      </c>
      <c r="C32" s="17">
        <v>2</v>
      </c>
      <c r="D32" s="18">
        <v>6.5740740740740733E-3</v>
      </c>
      <c r="E32" s="19">
        <f t="shared" si="9"/>
        <v>4</v>
      </c>
      <c r="F32" s="18">
        <v>4.0509259259259257E-3</v>
      </c>
      <c r="G32" s="19">
        <f t="shared" si="10"/>
        <v>20</v>
      </c>
      <c r="H32" s="18">
        <v>3.3217592592592591E-3</v>
      </c>
      <c r="I32" s="19">
        <f t="shared" si="11"/>
        <v>26</v>
      </c>
      <c r="J32" s="18">
        <v>1.834490740740741E-2</v>
      </c>
      <c r="K32" s="19">
        <f t="shared" si="12"/>
        <v>51</v>
      </c>
      <c r="L32" s="18">
        <v>4.3518518518518515E-3</v>
      </c>
      <c r="M32" s="19">
        <f t="shared" si="13"/>
        <v>51</v>
      </c>
      <c r="N32" s="17">
        <v>8</v>
      </c>
      <c r="O32" s="21">
        <v>50</v>
      </c>
      <c r="P32" s="17">
        <f t="shared" si="14"/>
        <v>210</v>
      </c>
      <c r="Q32" s="20">
        <f t="shared" si="15"/>
        <v>28</v>
      </c>
      <c r="R32" s="52" t="s">
        <v>73</v>
      </c>
    </row>
    <row r="33" spans="1:18" s="12" customFormat="1" ht="13.5" thickBot="1">
      <c r="A33" s="40">
        <f t="shared" si="8"/>
        <v>29</v>
      </c>
      <c r="B33" s="16" t="s">
        <v>27</v>
      </c>
      <c r="C33" s="21">
        <v>15</v>
      </c>
      <c r="D33" s="18">
        <v>5.7870370370370376E-3</v>
      </c>
      <c r="E33" s="19">
        <f t="shared" si="9"/>
        <v>19</v>
      </c>
      <c r="F33" s="18">
        <v>4.409722222222222E-3</v>
      </c>
      <c r="G33" s="19">
        <f t="shared" si="10"/>
        <v>14</v>
      </c>
      <c r="H33" s="18">
        <v>3.2986111111111111E-3</v>
      </c>
      <c r="I33" s="19">
        <f t="shared" si="11"/>
        <v>27</v>
      </c>
      <c r="J33" s="18">
        <v>2.326388888888889E-2</v>
      </c>
      <c r="K33" s="19">
        <f t="shared" si="12"/>
        <v>41</v>
      </c>
      <c r="L33" s="18">
        <v>5.8449074074074072E-3</v>
      </c>
      <c r="M33" s="19">
        <f t="shared" si="13"/>
        <v>41</v>
      </c>
      <c r="N33" s="17">
        <v>17</v>
      </c>
      <c r="O33" s="21">
        <v>50</v>
      </c>
      <c r="P33" s="17">
        <f t="shared" si="14"/>
        <v>209</v>
      </c>
      <c r="Q33" s="20">
        <f t="shared" si="15"/>
        <v>29</v>
      </c>
      <c r="R33" s="52" t="s">
        <v>73</v>
      </c>
    </row>
    <row r="34" spans="1:18" s="12" customFormat="1" ht="13.5" thickBot="1">
      <c r="A34" s="11">
        <f t="shared" si="8"/>
        <v>30</v>
      </c>
      <c r="B34" s="13" t="s">
        <v>68</v>
      </c>
      <c r="C34" s="6">
        <v>56</v>
      </c>
      <c r="D34" s="7">
        <v>5.4282407407407404E-3</v>
      </c>
      <c r="E34" s="8">
        <f t="shared" si="9"/>
        <v>27</v>
      </c>
      <c r="F34" s="7">
        <v>3.2523148148148151E-3</v>
      </c>
      <c r="G34" s="8">
        <f t="shared" si="10"/>
        <v>51</v>
      </c>
      <c r="H34" s="7">
        <v>1</v>
      </c>
      <c r="I34" s="8">
        <f t="shared" si="11"/>
        <v>1</v>
      </c>
      <c r="J34" s="7">
        <v>3.260416666666667E-2</v>
      </c>
      <c r="K34" s="8">
        <f t="shared" si="12"/>
        <v>28</v>
      </c>
      <c r="L34" s="7">
        <v>3.8078703703703707E-3</v>
      </c>
      <c r="M34" s="8">
        <f t="shared" si="13"/>
        <v>28</v>
      </c>
      <c r="N34" s="6">
        <v>22</v>
      </c>
      <c r="O34" s="5">
        <v>50</v>
      </c>
      <c r="P34" s="6">
        <f t="shared" si="14"/>
        <v>207</v>
      </c>
      <c r="Q34" s="9">
        <f t="shared" si="15"/>
        <v>30</v>
      </c>
      <c r="R34" s="49" t="s">
        <v>71</v>
      </c>
    </row>
    <row r="35" spans="1:18" s="12" customFormat="1" ht="13.5" thickBot="1">
      <c r="A35" s="39">
        <f t="shared" si="8"/>
        <v>31</v>
      </c>
      <c r="B35" s="25" t="s">
        <v>45</v>
      </c>
      <c r="C35" s="30">
        <v>33</v>
      </c>
      <c r="D35" s="27">
        <v>5.1041666666666666E-3</v>
      </c>
      <c r="E35" s="28">
        <f t="shared" si="9"/>
        <v>37</v>
      </c>
      <c r="F35" s="27">
        <v>3.5648148148148154E-3</v>
      </c>
      <c r="G35" s="28">
        <f t="shared" si="10"/>
        <v>36</v>
      </c>
      <c r="H35" s="27">
        <v>3.5185185185185185E-3</v>
      </c>
      <c r="I35" s="28">
        <f t="shared" si="11"/>
        <v>16</v>
      </c>
      <c r="J35" s="27">
        <v>3.8217592592592588E-2</v>
      </c>
      <c r="K35" s="28">
        <f t="shared" si="12"/>
        <v>16</v>
      </c>
      <c r="L35" s="27">
        <v>4.2361111111111106E-3</v>
      </c>
      <c r="M35" s="28">
        <f t="shared" si="13"/>
        <v>16</v>
      </c>
      <c r="N35" s="26">
        <v>33</v>
      </c>
      <c r="O35" s="30">
        <v>50</v>
      </c>
      <c r="P35" s="26">
        <f t="shared" si="14"/>
        <v>204</v>
      </c>
      <c r="Q35" s="29">
        <f t="shared" si="15"/>
        <v>31</v>
      </c>
      <c r="R35" s="51" t="s">
        <v>72</v>
      </c>
    </row>
    <row r="36" spans="1:18" s="12" customFormat="1" ht="13.5" thickBot="1">
      <c r="A36" s="11">
        <f t="shared" si="8"/>
        <v>32</v>
      </c>
      <c r="B36" s="13" t="s">
        <v>31</v>
      </c>
      <c r="C36" s="6">
        <v>19</v>
      </c>
      <c r="D36" s="7">
        <v>7.5925925925925926E-3</v>
      </c>
      <c r="E36" s="8">
        <f t="shared" si="9"/>
        <v>2</v>
      </c>
      <c r="F36" s="7">
        <v>4.7453703703703703E-3</v>
      </c>
      <c r="G36" s="8">
        <f t="shared" si="10"/>
        <v>8</v>
      </c>
      <c r="H36" s="7">
        <v>3.1134259259259257E-3</v>
      </c>
      <c r="I36" s="8">
        <f t="shared" si="11"/>
        <v>34</v>
      </c>
      <c r="J36" s="7">
        <v>1.6481481481481482E-2</v>
      </c>
      <c r="K36" s="8">
        <f t="shared" si="12"/>
        <v>54</v>
      </c>
      <c r="L36" s="7">
        <v>4.5717592592592589E-3</v>
      </c>
      <c r="M36" s="8">
        <f t="shared" si="13"/>
        <v>54</v>
      </c>
      <c r="N36" s="6">
        <v>1</v>
      </c>
      <c r="O36" s="5">
        <v>50</v>
      </c>
      <c r="P36" s="6">
        <f t="shared" si="14"/>
        <v>203</v>
      </c>
      <c r="Q36" s="9">
        <f t="shared" si="15"/>
        <v>32</v>
      </c>
      <c r="R36" s="49" t="s">
        <v>71</v>
      </c>
    </row>
    <row r="37" spans="1:18" s="12" customFormat="1" ht="13.5" thickBot="1">
      <c r="A37" s="39">
        <f t="shared" si="8"/>
        <v>33</v>
      </c>
      <c r="B37" s="25" t="s">
        <v>16</v>
      </c>
      <c r="C37" s="30">
        <v>4</v>
      </c>
      <c r="D37" s="27">
        <v>6.4814814814814813E-3</v>
      </c>
      <c r="E37" s="28">
        <f t="shared" si="9"/>
        <v>7</v>
      </c>
      <c r="F37" s="27">
        <v>3.9351851851851857E-3</v>
      </c>
      <c r="G37" s="28">
        <f t="shared" si="10"/>
        <v>28</v>
      </c>
      <c r="H37" s="27">
        <v>4.1435185185185186E-3</v>
      </c>
      <c r="I37" s="28">
        <f t="shared" si="11"/>
        <v>7</v>
      </c>
      <c r="J37" s="27">
        <v>2.1736111111111112E-2</v>
      </c>
      <c r="K37" s="28">
        <f t="shared" si="12"/>
        <v>47</v>
      </c>
      <c r="L37" s="27">
        <v>4.7453703703703703E-3</v>
      </c>
      <c r="M37" s="28">
        <f t="shared" si="13"/>
        <v>47</v>
      </c>
      <c r="N37" s="26">
        <v>15</v>
      </c>
      <c r="O37" s="30">
        <v>50</v>
      </c>
      <c r="P37" s="26">
        <f t="shared" si="14"/>
        <v>201</v>
      </c>
      <c r="Q37" s="29">
        <f t="shared" si="15"/>
        <v>33</v>
      </c>
      <c r="R37" s="51" t="s">
        <v>72</v>
      </c>
    </row>
    <row r="38" spans="1:18" s="12" customFormat="1" ht="13.5" thickBot="1">
      <c r="A38" s="40">
        <f t="shared" ref="A38:A60" si="16">IF($C38&lt;&gt;"",RANK($P38,$P$4:$P$60,0),"")</f>
        <v>34</v>
      </c>
      <c r="B38" s="16" t="s">
        <v>57</v>
      </c>
      <c r="C38" s="17">
        <v>45</v>
      </c>
      <c r="D38" s="18">
        <v>5.2662037037037035E-3</v>
      </c>
      <c r="E38" s="19">
        <f t="shared" ref="E38:E60" si="17">IF($C38&lt;&gt;"",RANK($D38,$D$4:$D$60,0),"")</f>
        <v>33</v>
      </c>
      <c r="F38" s="18">
        <v>4.0393518518518521E-3</v>
      </c>
      <c r="G38" s="19">
        <f t="shared" ref="G38:G60" si="18">IF($C38&lt;&gt;"",RANK($F38,$F$4:$F$60,0),"")</f>
        <v>22</v>
      </c>
      <c r="H38" s="18">
        <v>3.1828703703703702E-3</v>
      </c>
      <c r="I38" s="19">
        <f t="shared" ref="I38:I60" si="19">IF($C38&lt;&gt;"",RANK($H38,$H$4:$H$60,0),"")</f>
        <v>29</v>
      </c>
      <c r="J38" s="18">
        <v>3.8194444444444441E-2</v>
      </c>
      <c r="K38" s="19">
        <f t="shared" ref="K38:K60" si="20">IF($C38&lt;&gt;"",RANK($J38,$J$4:$J$60,0),"")</f>
        <v>17</v>
      </c>
      <c r="L38" s="18">
        <v>5.7523148148148143E-3</v>
      </c>
      <c r="M38" s="19">
        <f t="shared" ref="M38:M60" si="21">IF($C38&lt;&gt;"",RANK($J38,$J$4:$J$60,0),"")</f>
        <v>17</v>
      </c>
      <c r="N38" s="17">
        <v>31</v>
      </c>
      <c r="O38" s="21">
        <v>50</v>
      </c>
      <c r="P38" s="17">
        <f t="shared" ref="P38:P60" si="22">IF($C38&lt;&gt;"",SUM(E38,G38,I38,K38,M38:O38),"")</f>
        <v>199</v>
      </c>
      <c r="Q38" s="20">
        <f t="shared" ref="Q38:Q60" si="23">IF($C38&lt;&gt;"",RANK($P38,$P$4:$P$60,0),"")</f>
        <v>34</v>
      </c>
      <c r="R38" s="52" t="s">
        <v>73</v>
      </c>
    </row>
    <row r="39" spans="1:18" s="12" customFormat="1" ht="13.5" thickBot="1">
      <c r="A39" s="39">
        <f t="shared" si="16"/>
        <v>34</v>
      </c>
      <c r="B39" s="25" t="s">
        <v>35</v>
      </c>
      <c r="C39" s="30">
        <v>23</v>
      </c>
      <c r="D39" s="27">
        <v>5.4050925925925924E-3</v>
      </c>
      <c r="E39" s="28">
        <f t="shared" si="17"/>
        <v>29</v>
      </c>
      <c r="F39" s="27">
        <v>3.5763888888888894E-3</v>
      </c>
      <c r="G39" s="28">
        <f t="shared" si="18"/>
        <v>34</v>
      </c>
      <c r="H39" s="27">
        <v>3.645833333333333E-3</v>
      </c>
      <c r="I39" s="28">
        <f t="shared" si="19"/>
        <v>14</v>
      </c>
      <c r="J39" s="27">
        <v>3.4143518518518517E-2</v>
      </c>
      <c r="K39" s="28">
        <f t="shared" si="20"/>
        <v>24</v>
      </c>
      <c r="L39" s="27">
        <v>4.5601851851851853E-3</v>
      </c>
      <c r="M39" s="28">
        <f t="shared" si="21"/>
        <v>24</v>
      </c>
      <c r="N39" s="26">
        <v>24</v>
      </c>
      <c r="O39" s="30">
        <v>50</v>
      </c>
      <c r="P39" s="26">
        <f t="shared" si="22"/>
        <v>199</v>
      </c>
      <c r="Q39" s="29">
        <f t="shared" si="23"/>
        <v>34</v>
      </c>
      <c r="R39" s="51" t="s">
        <v>72</v>
      </c>
    </row>
    <row r="40" spans="1:18" s="12" customFormat="1" ht="13.5" thickBot="1">
      <c r="A40" s="11">
        <f t="shared" si="16"/>
        <v>36</v>
      </c>
      <c r="B40" s="13" t="s">
        <v>33</v>
      </c>
      <c r="C40" s="6">
        <v>21</v>
      </c>
      <c r="D40" s="7">
        <v>5.0694444444444441E-3</v>
      </c>
      <c r="E40" s="8">
        <f t="shared" si="17"/>
        <v>38</v>
      </c>
      <c r="F40" s="7">
        <v>5.0000000000000001E-3</v>
      </c>
      <c r="G40" s="8">
        <f t="shared" si="18"/>
        <v>5</v>
      </c>
      <c r="H40" s="7">
        <v>3.1597222222222222E-3</v>
      </c>
      <c r="I40" s="8">
        <f t="shared" si="19"/>
        <v>31</v>
      </c>
      <c r="J40" s="7">
        <v>3.2986111111111112E-2</v>
      </c>
      <c r="K40" s="8">
        <f t="shared" si="20"/>
        <v>27</v>
      </c>
      <c r="L40" s="7">
        <v>4.6296296296296302E-3</v>
      </c>
      <c r="M40" s="8">
        <f t="shared" si="21"/>
        <v>27</v>
      </c>
      <c r="N40" s="6">
        <v>19</v>
      </c>
      <c r="O40" s="5">
        <v>50</v>
      </c>
      <c r="P40" s="6">
        <f t="shared" si="22"/>
        <v>197</v>
      </c>
      <c r="Q40" s="9">
        <f t="shared" si="23"/>
        <v>36</v>
      </c>
      <c r="R40" s="49" t="s">
        <v>71</v>
      </c>
    </row>
    <row r="41" spans="1:18" s="12" customFormat="1" ht="13.5" thickBot="1">
      <c r="A41" s="40">
        <f t="shared" si="16"/>
        <v>37</v>
      </c>
      <c r="B41" s="16" t="s">
        <v>20</v>
      </c>
      <c r="C41" s="21">
        <v>8</v>
      </c>
      <c r="D41" s="18">
        <v>6.2499999999999995E-3</v>
      </c>
      <c r="E41" s="19">
        <f t="shared" si="17"/>
        <v>9</v>
      </c>
      <c r="F41" s="18">
        <v>4.2245370370370371E-3</v>
      </c>
      <c r="G41" s="19">
        <f t="shared" si="18"/>
        <v>19</v>
      </c>
      <c r="H41" s="18">
        <v>4.0509259259259257E-3</v>
      </c>
      <c r="I41" s="19">
        <f t="shared" si="19"/>
        <v>8</v>
      </c>
      <c r="J41" s="18">
        <v>2.5289351851851851E-2</v>
      </c>
      <c r="K41" s="19">
        <f t="shared" si="20"/>
        <v>36</v>
      </c>
      <c r="L41" s="18">
        <v>5.0347222222222225E-3</v>
      </c>
      <c r="M41" s="19">
        <f t="shared" si="21"/>
        <v>36</v>
      </c>
      <c r="N41" s="17">
        <v>28</v>
      </c>
      <c r="O41" s="21">
        <v>50</v>
      </c>
      <c r="P41" s="17">
        <f t="shared" si="22"/>
        <v>186</v>
      </c>
      <c r="Q41" s="20">
        <f t="shared" si="23"/>
        <v>37</v>
      </c>
      <c r="R41" s="52" t="s">
        <v>73</v>
      </c>
    </row>
    <row r="42" spans="1:18" s="12" customFormat="1" ht="13.5" thickBot="1">
      <c r="A42" s="40">
        <f t="shared" si="16"/>
        <v>38</v>
      </c>
      <c r="B42" s="16" t="s">
        <v>34</v>
      </c>
      <c r="C42" s="17">
        <v>22</v>
      </c>
      <c r="D42" s="18">
        <v>5.7407407407407416E-3</v>
      </c>
      <c r="E42" s="19">
        <f t="shared" si="17"/>
        <v>20</v>
      </c>
      <c r="F42" s="18">
        <v>5.3587962962962964E-3</v>
      </c>
      <c r="G42" s="19">
        <f t="shared" si="18"/>
        <v>3</v>
      </c>
      <c r="H42" s="18">
        <v>2.7314814814814819E-3</v>
      </c>
      <c r="I42" s="19">
        <f t="shared" si="19"/>
        <v>44</v>
      </c>
      <c r="J42" s="18">
        <v>3.3159722222222222E-2</v>
      </c>
      <c r="K42" s="19">
        <f t="shared" si="20"/>
        <v>25</v>
      </c>
      <c r="L42" s="18">
        <v>4.5717592592592589E-3</v>
      </c>
      <c r="M42" s="19">
        <f t="shared" si="21"/>
        <v>25</v>
      </c>
      <c r="N42" s="17">
        <v>18</v>
      </c>
      <c r="O42" s="21">
        <v>50</v>
      </c>
      <c r="P42" s="17">
        <f t="shared" si="22"/>
        <v>185</v>
      </c>
      <c r="Q42" s="20">
        <f t="shared" si="23"/>
        <v>38</v>
      </c>
      <c r="R42" s="52" t="s">
        <v>73</v>
      </c>
    </row>
    <row r="43" spans="1:18" s="12" customFormat="1" ht="13.5" thickBot="1">
      <c r="A43" s="11">
        <f t="shared" si="16"/>
        <v>39</v>
      </c>
      <c r="B43" s="13" t="s">
        <v>28</v>
      </c>
      <c r="C43" s="5">
        <v>16</v>
      </c>
      <c r="D43" s="7">
        <v>5.5324074074074069E-3</v>
      </c>
      <c r="E43" s="8">
        <f t="shared" si="17"/>
        <v>24</v>
      </c>
      <c r="F43" s="7">
        <v>4.0509259259259257E-3</v>
      </c>
      <c r="G43" s="8">
        <f t="shared" si="18"/>
        <v>20</v>
      </c>
      <c r="H43" s="7">
        <v>3.9120370370370368E-3</v>
      </c>
      <c r="I43" s="8">
        <f t="shared" si="19"/>
        <v>9</v>
      </c>
      <c r="J43" s="7">
        <v>3.6018518518518519E-2</v>
      </c>
      <c r="K43" s="8">
        <f t="shared" si="20"/>
        <v>21</v>
      </c>
      <c r="L43" s="7">
        <v>4.8611111111111112E-3</v>
      </c>
      <c r="M43" s="8">
        <f t="shared" si="21"/>
        <v>21</v>
      </c>
      <c r="N43" s="6">
        <v>26</v>
      </c>
      <c r="O43" s="5">
        <v>50</v>
      </c>
      <c r="P43" s="6">
        <f t="shared" si="22"/>
        <v>171</v>
      </c>
      <c r="Q43" s="9">
        <f t="shared" si="23"/>
        <v>39</v>
      </c>
      <c r="R43" s="49" t="s">
        <v>71</v>
      </c>
    </row>
    <row r="44" spans="1:18" s="12" customFormat="1" ht="13.5" thickBot="1">
      <c r="A44" s="40">
        <f t="shared" si="16"/>
        <v>40</v>
      </c>
      <c r="B44" s="16" t="s">
        <v>54</v>
      </c>
      <c r="C44" s="17">
        <v>42</v>
      </c>
      <c r="D44" s="18">
        <v>1</v>
      </c>
      <c r="E44" s="19">
        <f t="shared" si="17"/>
        <v>1</v>
      </c>
      <c r="F44" s="18">
        <v>4.0162037037037033E-3</v>
      </c>
      <c r="G44" s="19">
        <f t="shared" si="18"/>
        <v>23</v>
      </c>
      <c r="H44" s="18">
        <v>3.5069444444444445E-3</v>
      </c>
      <c r="I44" s="19">
        <f t="shared" si="19"/>
        <v>17</v>
      </c>
      <c r="J44" s="18">
        <v>3.2199074074074074E-2</v>
      </c>
      <c r="K44" s="19">
        <f t="shared" si="20"/>
        <v>29</v>
      </c>
      <c r="L44" s="18">
        <v>4.5023148148148149E-3</v>
      </c>
      <c r="M44" s="19">
        <f t="shared" si="21"/>
        <v>29</v>
      </c>
      <c r="N44" s="17">
        <v>18</v>
      </c>
      <c r="O44" s="21">
        <v>50</v>
      </c>
      <c r="P44" s="17">
        <f t="shared" si="22"/>
        <v>167</v>
      </c>
      <c r="Q44" s="20">
        <f t="shared" si="23"/>
        <v>40</v>
      </c>
      <c r="R44" s="52" t="s">
        <v>73</v>
      </c>
    </row>
    <row r="45" spans="1:18" s="12" customFormat="1" ht="13.5" thickBot="1">
      <c r="A45" s="40">
        <f t="shared" si="16"/>
        <v>41</v>
      </c>
      <c r="B45" s="22" t="s">
        <v>60</v>
      </c>
      <c r="C45" s="21">
        <v>48</v>
      </c>
      <c r="D45" s="18">
        <v>5.8796296296296296E-3</v>
      </c>
      <c r="E45" s="19">
        <f t="shared" si="17"/>
        <v>17</v>
      </c>
      <c r="F45" s="18">
        <v>3.7847222222222223E-3</v>
      </c>
      <c r="G45" s="19">
        <f t="shared" si="18"/>
        <v>32</v>
      </c>
      <c r="H45" s="18">
        <v>3.4490740740740745E-3</v>
      </c>
      <c r="I45" s="19">
        <f t="shared" si="19"/>
        <v>19</v>
      </c>
      <c r="J45" s="18">
        <v>4.0520833333333332E-2</v>
      </c>
      <c r="K45" s="19">
        <f t="shared" si="20"/>
        <v>12</v>
      </c>
      <c r="L45" s="18">
        <v>5.0115740740740737E-3</v>
      </c>
      <c r="M45" s="19">
        <f t="shared" si="21"/>
        <v>12</v>
      </c>
      <c r="N45" s="17">
        <v>20</v>
      </c>
      <c r="O45" s="21">
        <v>50</v>
      </c>
      <c r="P45" s="17">
        <f t="shared" si="22"/>
        <v>162</v>
      </c>
      <c r="Q45" s="23">
        <f t="shared" si="23"/>
        <v>41</v>
      </c>
      <c r="R45" s="52" t="s">
        <v>73</v>
      </c>
    </row>
    <row r="46" spans="1:18" s="12" customFormat="1" ht="13.5" thickBot="1">
      <c r="A46" s="39">
        <f t="shared" si="16"/>
        <v>42</v>
      </c>
      <c r="B46" s="25" t="s">
        <v>30</v>
      </c>
      <c r="C46" s="26">
        <v>18</v>
      </c>
      <c r="D46" s="27">
        <v>7.037037037037037E-3</v>
      </c>
      <c r="E46" s="28">
        <f t="shared" si="17"/>
        <v>3</v>
      </c>
      <c r="F46" s="27">
        <v>4.340277777777778E-3</v>
      </c>
      <c r="G46" s="28">
        <f t="shared" si="18"/>
        <v>16</v>
      </c>
      <c r="H46" s="27">
        <v>3.3564814814814811E-3</v>
      </c>
      <c r="I46" s="28">
        <f t="shared" si="19"/>
        <v>24</v>
      </c>
      <c r="J46" s="27">
        <v>3.6608796296296299E-2</v>
      </c>
      <c r="K46" s="28">
        <f t="shared" si="20"/>
        <v>19</v>
      </c>
      <c r="L46" s="27">
        <v>5.7870370370370376E-3</v>
      </c>
      <c r="M46" s="28">
        <f t="shared" si="21"/>
        <v>19</v>
      </c>
      <c r="N46" s="26">
        <v>30</v>
      </c>
      <c r="O46" s="30">
        <v>50</v>
      </c>
      <c r="P46" s="26">
        <f t="shared" si="22"/>
        <v>161</v>
      </c>
      <c r="Q46" s="29">
        <f t="shared" si="23"/>
        <v>42</v>
      </c>
      <c r="R46" s="51" t="s">
        <v>72</v>
      </c>
    </row>
    <row r="47" spans="1:18" s="12" customFormat="1" ht="13.5" thickBot="1">
      <c r="A47" s="11">
        <f t="shared" si="16"/>
        <v>43</v>
      </c>
      <c r="B47" s="32" t="s">
        <v>13</v>
      </c>
      <c r="C47" s="5">
        <v>1</v>
      </c>
      <c r="D47" s="7">
        <v>6.5393518518518517E-3</v>
      </c>
      <c r="E47" s="8">
        <f t="shared" si="17"/>
        <v>5</v>
      </c>
      <c r="F47" s="7">
        <v>3.2986111111111111E-3</v>
      </c>
      <c r="G47" s="8">
        <f t="shared" si="18"/>
        <v>49</v>
      </c>
      <c r="H47" s="7">
        <v>3.1249999999999997E-3</v>
      </c>
      <c r="I47" s="8">
        <f t="shared" si="19"/>
        <v>32</v>
      </c>
      <c r="J47" s="7">
        <v>5.9722222222222225E-2</v>
      </c>
      <c r="K47" s="8">
        <f t="shared" si="20"/>
        <v>4</v>
      </c>
      <c r="L47" s="7">
        <v>4.2245370370370371E-3</v>
      </c>
      <c r="M47" s="8">
        <f t="shared" si="21"/>
        <v>4</v>
      </c>
      <c r="N47" s="6">
        <v>16</v>
      </c>
      <c r="O47" s="5">
        <v>50</v>
      </c>
      <c r="P47" s="6">
        <f t="shared" si="22"/>
        <v>160</v>
      </c>
      <c r="Q47" s="9">
        <f t="shared" si="23"/>
        <v>43</v>
      </c>
      <c r="R47" s="50" t="s">
        <v>71</v>
      </c>
    </row>
    <row r="48" spans="1:18" s="12" customFormat="1" ht="13.5" thickBot="1">
      <c r="A48" s="40">
        <f t="shared" si="16"/>
        <v>44</v>
      </c>
      <c r="B48" s="16" t="s">
        <v>29</v>
      </c>
      <c r="C48" s="17">
        <v>17</v>
      </c>
      <c r="D48" s="18">
        <v>5.8796296296296296E-3</v>
      </c>
      <c r="E48" s="19">
        <f t="shared" si="17"/>
        <v>17</v>
      </c>
      <c r="F48" s="18">
        <v>3.9583333333333337E-3</v>
      </c>
      <c r="G48" s="19">
        <f t="shared" si="18"/>
        <v>27</v>
      </c>
      <c r="H48" s="18">
        <v>3.645833333333333E-3</v>
      </c>
      <c r="I48" s="19">
        <f t="shared" si="19"/>
        <v>14</v>
      </c>
      <c r="J48" s="18">
        <v>4.1666666666666664E-2</v>
      </c>
      <c r="K48" s="19">
        <f t="shared" si="20"/>
        <v>9</v>
      </c>
      <c r="L48" s="18">
        <v>4.6296296296296302E-3</v>
      </c>
      <c r="M48" s="19">
        <f t="shared" si="21"/>
        <v>9</v>
      </c>
      <c r="N48" s="17">
        <v>24</v>
      </c>
      <c r="O48" s="21">
        <v>50</v>
      </c>
      <c r="P48" s="17">
        <f t="shared" si="22"/>
        <v>150</v>
      </c>
      <c r="Q48" s="20">
        <f t="shared" si="23"/>
        <v>44</v>
      </c>
      <c r="R48" s="52" t="s">
        <v>73</v>
      </c>
    </row>
    <row r="49" spans="1:18" s="12" customFormat="1" ht="13.5" thickBot="1">
      <c r="A49" s="40">
        <f t="shared" si="16"/>
        <v>45</v>
      </c>
      <c r="B49" s="16" t="s">
        <v>66</v>
      </c>
      <c r="C49" s="21">
        <v>54</v>
      </c>
      <c r="D49" s="18">
        <v>6.1921296296296299E-3</v>
      </c>
      <c r="E49" s="19">
        <f t="shared" si="17"/>
        <v>10</v>
      </c>
      <c r="F49" s="18">
        <v>4.4328703703703709E-3</v>
      </c>
      <c r="G49" s="19">
        <f t="shared" si="18"/>
        <v>13</v>
      </c>
      <c r="H49" s="18">
        <v>4.1666666666666664E-2</v>
      </c>
      <c r="I49" s="19">
        <f t="shared" si="19"/>
        <v>2</v>
      </c>
      <c r="J49" s="18">
        <v>3.3090277777777781E-2</v>
      </c>
      <c r="K49" s="19">
        <f t="shared" si="20"/>
        <v>26</v>
      </c>
      <c r="L49" s="18">
        <v>4.9884259259259265E-3</v>
      </c>
      <c r="M49" s="19">
        <f t="shared" si="21"/>
        <v>26</v>
      </c>
      <c r="N49" s="17">
        <v>14</v>
      </c>
      <c r="O49" s="21">
        <v>50</v>
      </c>
      <c r="P49" s="17">
        <f t="shared" si="22"/>
        <v>141</v>
      </c>
      <c r="Q49" s="20">
        <f t="shared" si="23"/>
        <v>45</v>
      </c>
      <c r="R49" s="52" t="s">
        <v>73</v>
      </c>
    </row>
    <row r="50" spans="1:18" s="12" customFormat="1" ht="13.5" thickBot="1">
      <c r="A50" s="11">
        <f t="shared" si="16"/>
        <v>46</v>
      </c>
      <c r="B50" s="13" t="s">
        <v>46</v>
      </c>
      <c r="C50" s="6">
        <v>34</v>
      </c>
      <c r="D50" s="7">
        <v>6.2962962962962964E-3</v>
      </c>
      <c r="E50" s="8">
        <f t="shared" si="17"/>
        <v>8</v>
      </c>
      <c r="F50" s="7">
        <v>4.340277777777778E-3</v>
      </c>
      <c r="G50" s="8">
        <f t="shared" si="18"/>
        <v>16</v>
      </c>
      <c r="H50" s="7">
        <v>3.6921296296296298E-3</v>
      </c>
      <c r="I50" s="8">
        <f t="shared" si="19"/>
        <v>13</v>
      </c>
      <c r="J50" s="7">
        <v>3.892361111111111E-2</v>
      </c>
      <c r="K50" s="8">
        <f t="shared" si="20"/>
        <v>15</v>
      </c>
      <c r="L50" s="7">
        <v>4.8379629629629632E-3</v>
      </c>
      <c r="M50" s="8">
        <f t="shared" si="21"/>
        <v>15</v>
      </c>
      <c r="N50" s="6">
        <v>19</v>
      </c>
      <c r="O50" s="5">
        <v>50</v>
      </c>
      <c r="P50" s="6">
        <f t="shared" si="22"/>
        <v>136</v>
      </c>
      <c r="Q50" s="9">
        <f t="shared" si="23"/>
        <v>46</v>
      </c>
      <c r="R50" s="49" t="s">
        <v>71</v>
      </c>
    </row>
    <row r="51" spans="1:18" s="12" customFormat="1" ht="13.5" thickBot="1">
      <c r="A51" s="40">
        <f t="shared" si="16"/>
        <v>47</v>
      </c>
      <c r="B51" s="16" t="s">
        <v>59</v>
      </c>
      <c r="C51" s="21">
        <v>47</v>
      </c>
      <c r="D51" s="18">
        <v>5.5671296296296302E-3</v>
      </c>
      <c r="E51" s="19">
        <f t="shared" si="17"/>
        <v>22</v>
      </c>
      <c r="F51" s="18">
        <v>4.6874999999999998E-3</v>
      </c>
      <c r="G51" s="19">
        <f t="shared" si="18"/>
        <v>9</v>
      </c>
      <c r="H51" s="18">
        <v>6.4814814814814813E-3</v>
      </c>
      <c r="I51" s="19">
        <f t="shared" si="19"/>
        <v>4</v>
      </c>
      <c r="J51" s="18">
        <v>4.0439814814814817E-2</v>
      </c>
      <c r="K51" s="19">
        <f t="shared" si="20"/>
        <v>13</v>
      </c>
      <c r="L51" s="18">
        <v>5.3935185185185188E-3</v>
      </c>
      <c r="M51" s="19">
        <f t="shared" si="21"/>
        <v>13</v>
      </c>
      <c r="N51" s="17">
        <v>21</v>
      </c>
      <c r="O51" s="21">
        <v>50</v>
      </c>
      <c r="P51" s="17">
        <f t="shared" si="22"/>
        <v>132</v>
      </c>
      <c r="Q51" s="20">
        <f t="shared" si="23"/>
        <v>47</v>
      </c>
      <c r="R51" s="52" t="s">
        <v>73</v>
      </c>
    </row>
    <row r="52" spans="1:18" s="12" customFormat="1" ht="13.5" thickBot="1">
      <c r="A52" s="11">
        <f t="shared" si="16"/>
        <v>48</v>
      </c>
      <c r="B52" s="13" t="s">
        <v>19</v>
      </c>
      <c r="C52" s="6">
        <v>7</v>
      </c>
      <c r="D52" s="7">
        <v>5.6828703703703702E-3</v>
      </c>
      <c r="E52" s="8">
        <f t="shared" si="17"/>
        <v>21</v>
      </c>
      <c r="F52" s="7">
        <v>4.9768518518518521E-3</v>
      </c>
      <c r="G52" s="8">
        <f t="shared" si="18"/>
        <v>6</v>
      </c>
      <c r="H52" s="7">
        <v>3.7384259259259263E-3</v>
      </c>
      <c r="I52" s="8">
        <f t="shared" si="19"/>
        <v>12</v>
      </c>
      <c r="J52" s="7">
        <v>3.9039351851851853E-2</v>
      </c>
      <c r="K52" s="8">
        <f t="shared" si="20"/>
        <v>14</v>
      </c>
      <c r="L52" s="7">
        <v>5.3587962962962964E-3</v>
      </c>
      <c r="M52" s="8">
        <f t="shared" si="21"/>
        <v>14</v>
      </c>
      <c r="N52" s="6">
        <v>14</v>
      </c>
      <c r="O52" s="5">
        <v>50</v>
      </c>
      <c r="P52" s="6">
        <f t="shared" si="22"/>
        <v>131</v>
      </c>
      <c r="Q52" s="9">
        <f t="shared" si="23"/>
        <v>48</v>
      </c>
      <c r="R52" s="49" t="s">
        <v>71</v>
      </c>
    </row>
    <row r="53" spans="1:18" s="12" customFormat="1" ht="13.5" thickBot="1">
      <c r="A53" s="11">
        <f t="shared" si="16"/>
        <v>49</v>
      </c>
      <c r="B53" s="13" t="s">
        <v>47</v>
      </c>
      <c r="C53" s="5">
        <v>35</v>
      </c>
      <c r="D53" s="7">
        <v>5.8912037037037032E-3</v>
      </c>
      <c r="E53" s="8">
        <f t="shared" si="17"/>
        <v>16</v>
      </c>
      <c r="F53" s="7">
        <v>4.31712962962963E-3</v>
      </c>
      <c r="G53" s="8">
        <f t="shared" si="18"/>
        <v>18</v>
      </c>
      <c r="H53" s="7">
        <v>3.4953703703703705E-3</v>
      </c>
      <c r="I53" s="8">
        <f t="shared" si="19"/>
        <v>18</v>
      </c>
      <c r="J53" s="7">
        <v>5.9907407407407409E-2</v>
      </c>
      <c r="K53" s="8">
        <f t="shared" si="20"/>
        <v>3</v>
      </c>
      <c r="L53" s="7">
        <v>4.9421296296296288E-3</v>
      </c>
      <c r="M53" s="8">
        <f t="shared" si="21"/>
        <v>3</v>
      </c>
      <c r="N53" s="6">
        <v>19</v>
      </c>
      <c r="O53" s="5">
        <v>50</v>
      </c>
      <c r="P53" s="6">
        <f t="shared" si="22"/>
        <v>127</v>
      </c>
      <c r="Q53" s="9">
        <f t="shared" si="23"/>
        <v>49</v>
      </c>
      <c r="R53" s="49" t="s">
        <v>71</v>
      </c>
    </row>
    <row r="54" spans="1:18" s="12" customFormat="1" ht="13.5" thickBot="1">
      <c r="A54" s="40">
        <f t="shared" si="16"/>
        <v>50</v>
      </c>
      <c r="B54" s="16" t="s">
        <v>61</v>
      </c>
      <c r="C54" s="17">
        <v>49</v>
      </c>
      <c r="D54" s="18">
        <v>5.3009259259259251E-3</v>
      </c>
      <c r="E54" s="19">
        <f t="shared" si="17"/>
        <v>32</v>
      </c>
      <c r="F54" s="18">
        <v>3.8773148148148143E-3</v>
      </c>
      <c r="G54" s="19">
        <f t="shared" si="18"/>
        <v>29</v>
      </c>
      <c r="H54" s="18">
        <v>4.2824074074074075E-3</v>
      </c>
      <c r="I54" s="19">
        <f t="shared" si="19"/>
        <v>5</v>
      </c>
      <c r="J54" s="18">
        <v>6.1342592592592594E-2</v>
      </c>
      <c r="K54" s="19">
        <f t="shared" si="20"/>
        <v>1</v>
      </c>
      <c r="L54" s="18">
        <v>5.1273148148148146E-3</v>
      </c>
      <c r="M54" s="19">
        <f t="shared" si="21"/>
        <v>1</v>
      </c>
      <c r="N54" s="17">
        <v>8</v>
      </c>
      <c r="O54" s="21">
        <v>50</v>
      </c>
      <c r="P54" s="17">
        <f t="shared" si="22"/>
        <v>126</v>
      </c>
      <c r="Q54" s="20">
        <f t="shared" si="23"/>
        <v>50</v>
      </c>
      <c r="R54" s="52" t="s">
        <v>73</v>
      </c>
    </row>
    <row r="55" spans="1:18" s="12" customFormat="1" ht="13.5" thickBot="1">
      <c r="A55" s="40">
        <f t="shared" si="16"/>
        <v>51</v>
      </c>
      <c r="B55" s="16" t="s">
        <v>23</v>
      </c>
      <c r="C55" s="21">
        <v>11</v>
      </c>
      <c r="D55" s="18">
        <v>6.5277777777777782E-3</v>
      </c>
      <c r="E55" s="19">
        <f t="shared" si="17"/>
        <v>6</v>
      </c>
      <c r="F55" s="18">
        <v>4.9768518518518521E-3</v>
      </c>
      <c r="G55" s="19">
        <f t="shared" si="18"/>
        <v>6</v>
      </c>
      <c r="H55" s="18">
        <v>3.1249999999999997E-3</v>
      </c>
      <c r="I55" s="19">
        <f t="shared" si="19"/>
        <v>32</v>
      </c>
      <c r="J55" s="18">
        <v>4.1157407407407406E-2</v>
      </c>
      <c r="K55" s="19">
        <f t="shared" si="20"/>
        <v>10</v>
      </c>
      <c r="L55" s="18">
        <v>6.030092592592593E-3</v>
      </c>
      <c r="M55" s="19">
        <f t="shared" si="21"/>
        <v>10</v>
      </c>
      <c r="N55" s="17">
        <v>10</v>
      </c>
      <c r="O55" s="21">
        <v>50</v>
      </c>
      <c r="P55" s="17">
        <f t="shared" si="22"/>
        <v>124</v>
      </c>
      <c r="Q55" s="20">
        <f t="shared" si="23"/>
        <v>51</v>
      </c>
      <c r="R55" s="52" t="s">
        <v>73</v>
      </c>
    </row>
    <row r="56" spans="1:18" s="12" customFormat="1" ht="13.5" thickBot="1">
      <c r="A56" s="11">
        <f t="shared" si="16"/>
        <v>52</v>
      </c>
      <c r="B56" s="13" t="s">
        <v>55</v>
      </c>
      <c r="C56" s="6">
        <v>43</v>
      </c>
      <c r="D56" s="7">
        <v>5.4166666666666669E-3</v>
      </c>
      <c r="E56" s="8">
        <f t="shared" si="17"/>
        <v>28</v>
      </c>
      <c r="F56" s="7">
        <v>4.4907407407407405E-3</v>
      </c>
      <c r="G56" s="8">
        <f t="shared" si="18"/>
        <v>11</v>
      </c>
      <c r="H56" s="7">
        <v>4.2824074074074075E-3</v>
      </c>
      <c r="I56" s="8">
        <f t="shared" si="19"/>
        <v>5</v>
      </c>
      <c r="J56" s="7">
        <v>5.0347222222222217E-2</v>
      </c>
      <c r="K56" s="8">
        <f t="shared" si="20"/>
        <v>6</v>
      </c>
      <c r="L56" s="7">
        <v>4.6412037037037038E-3</v>
      </c>
      <c r="M56" s="8">
        <f t="shared" si="21"/>
        <v>6</v>
      </c>
      <c r="N56" s="6">
        <v>13</v>
      </c>
      <c r="O56" s="5">
        <v>50</v>
      </c>
      <c r="P56" s="6">
        <f t="shared" si="22"/>
        <v>119</v>
      </c>
      <c r="Q56" s="9">
        <f t="shared" si="23"/>
        <v>52</v>
      </c>
      <c r="R56" s="49" t="s">
        <v>71</v>
      </c>
    </row>
    <row r="57" spans="1:18" s="12" customFormat="1" ht="13.5" thickBot="1">
      <c r="A57" s="40">
        <f t="shared" si="16"/>
        <v>53</v>
      </c>
      <c r="B57" s="16" t="s">
        <v>17</v>
      </c>
      <c r="C57" s="21">
        <v>5</v>
      </c>
      <c r="D57" s="18">
        <v>6.076388888888889E-3</v>
      </c>
      <c r="E57" s="19">
        <f t="shared" si="17"/>
        <v>12</v>
      </c>
      <c r="F57" s="18">
        <v>4.6874999999999998E-3</v>
      </c>
      <c r="G57" s="19">
        <f t="shared" si="18"/>
        <v>9</v>
      </c>
      <c r="H57" s="18">
        <v>3.4375E-3</v>
      </c>
      <c r="I57" s="19">
        <f t="shared" si="19"/>
        <v>20</v>
      </c>
      <c r="J57" s="18">
        <v>4.6967592592592589E-2</v>
      </c>
      <c r="K57" s="19">
        <f t="shared" si="20"/>
        <v>7</v>
      </c>
      <c r="L57" s="18">
        <v>4.4212962962962956E-3</v>
      </c>
      <c r="M57" s="19">
        <f t="shared" si="21"/>
        <v>7</v>
      </c>
      <c r="N57" s="17">
        <v>10</v>
      </c>
      <c r="O57" s="21">
        <v>50</v>
      </c>
      <c r="P57" s="17">
        <f t="shared" si="22"/>
        <v>115</v>
      </c>
      <c r="Q57" s="20">
        <f t="shared" si="23"/>
        <v>53</v>
      </c>
      <c r="R57" s="52" t="s">
        <v>73</v>
      </c>
    </row>
    <row r="58" spans="1:18" s="12" customFormat="1" ht="13.5" thickBot="1">
      <c r="A58" s="40">
        <f t="shared" si="16"/>
        <v>54</v>
      </c>
      <c r="B58" s="16" t="s">
        <v>32</v>
      </c>
      <c r="C58" s="17">
        <v>20</v>
      </c>
      <c r="D58" s="18">
        <v>6.0416666666666665E-3</v>
      </c>
      <c r="E58" s="19">
        <f t="shared" si="17"/>
        <v>13</v>
      </c>
      <c r="F58" s="18">
        <v>5.4050925925925924E-3</v>
      </c>
      <c r="G58" s="19">
        <f t="shared" si="18"/>
        <v>2</v>
      </c>
      <c r="H58" s="18">
        <v>3.8194444444444443E-3</v>
      </c>
      <c r="I58" s="19">
        <f t="shared" si="19"/>
        <v>10</v>
      </c>
      <c r="J58" s="18">
        <v>4.4907407407407403E-2</v>
      </c>
      <c r="K58" s="19">
        <f t="shared" si="20"/>
        <v>8</v>
      </c>
      <c r="L58" s="18">
        <v>4.8032407407407407E-3</v>
      </c>
      <c r="M58" s="19">
        <f t="shared" si="21"/>
        <v>8</v>
      </c>
      <c r="N58" s="17">
        <v>21</v>
      </c>
      <c r="O58" s="21">
        <v>50</v>
      </c>
      <c r="P58" s="17">
        <f t="shared" si="22"/>
        <v>112</v>
      </c>
      <c r="Q58" s="20">
        <f t="shared" si="23"/>
        <v>54</v>
      </c>
      <c r="R58" s="52" t="s">
        <v>73</v>
      </c>
    </row>
    <row r="59" spans="1:18" s="12" customFormat="1" ht="13.5" thickBot="1">
      <c r="A59" s="40">
        <f t="shared" si="16"/>
        <v>55</v>
      </c>
      <c r="B59" s="16" t="s">
        <v>44</v>
      </c>
      <c r="C59" s="21">
        <v>32</v>
      </c>
      <c r="D59" s="18">
        <v>5.9027777777777776E-3</v>
      </c>
      <c r="E59" s="19">
        <f t="shared" si="17"/>
        <v>15</v>
      </c>
      <c r="F59" s="18">
        <v>5.0347222222222225E-3</v>
      </c>
      <c r="G59" s="19">
        <f t="shared" si="18"/>
        <v>4</v>
      </c>
      <c r="H59" s="18">
        <v>3.8194444444444443E-3</v>
      </c>
      <c r="I59" s="19">
        <f t="shared" si="19"/>
        <v>10</v>
      </c>
      <c r="J59" s="18">
        <v>5.8020833333333334E-2</v>
      </c>
      <c r="K59" s="19">
        <f t="shared" si="20"/>
        <v>5</v>
      </c>
      <c r="L59" s="18">
        <v>4.7337962962962958E-3</v>
      </c>
      <c r="M59" s="19">
        <f t="shared" si="21"/>
        <v>5</v>
      </c>
      <c r="N59" s="17">
        <v>22</v>
      </c>
      <c r="O59" s="21">
        <v>50</v>
      </c>
      <c r="P59" s="17">
        <f t="shared" si="22"/>
        <v>111</v>
      </c>
      <c r="Q59" s="20">
        <f t="shared" si="23"/>
        <v>55</v>
      </c>
      <c r="R59" s="52" t="s">
        <v>73</v>
      </c>
    </row>
    <row r="60" spans="1:18" s="12" customFormat="1" ht="13.5" thickBot="1">
      <c r="A60" s="41">
        <f t="shared" si="16"/>
        <v>56</v>
      </c>
      <c r="B60" s="33" t="s">
        <v>58</v>
      </c>
      <c r="C60" s="34">
        <v>46</v>
      </c>
      <c r="D60" s="35">
        <v>6.1921296296296299E-3</v>
      </c>
      <c r="E60" s="36">
        <f t="shared" si="17"/>
        <v>10</v>
      </c>
      <c r="F60" s="35">
        <v>5.8217592592592592E-3</v>
      </c>
      <c r="G60" s="36">
        <f t="shared" si="18"/>
        <v>1</v>
      </c>
      <c r="H60" s="35">
        <v>8.3333333333333332E-3</v>
      </c>
      <c r="I60" s="36">
        <f t="shared" si="19"/>
        <v>3</v>
      </c>
      <c r="J60" s="35">
        <v>6.0127314814814814E-2</v>
      </c>
      <c r="K60" s="36">
        <f t="shared" si="20"/>
        <v>2</v>
      </c>
      <c r="L60" s="35">
        <v>5.6134259259259271E-3</v>
      </c>
      <c r="M60" s="36">
        <f t="shared" si="21"/>
        <v>2</v>
      </c>
      <c r="N60" s="34">
        <v>5</v>
      </c>
      <c r="O60" s="38">
        <v>50</v>
      </c>
      <c r="P60" s="34">
        <f t="shared" si="22"/>
        <v>73</v>
      </c>
      <c r="Q60" s="37">
        <f t="shared" si="23"/>
        <v>56</v>
      </c>
      <c r="R60" s="53" t="s">
        <v>73</v>
      </c>
    </row>
  </sheetData>
  <mergeCells count="13">
    <mergeCell ref="A1:R1"/>
    <mergeCell ref="A3:A4"/>
    <mergeCell ref="B3:B4"/>
    <mergeCell ref="C3:C4"/>
    <mergeCell ref="D3:E3"/>
    <mergeCell ref="F3:G3"/>
    <mergeCell ref="H3:I3"/>
    <mergeCell ref="J3:K3"/>
    <mergeCell ref="L3:M3"/>
    <mergeCell ref="N3:N4"/>
    <mergeCell ref="O3:O4"/>
    <mergeCell ref="P3:Q3"/>
    <mergeCell ref="R3:R4"/>
  </mergeCells>
  <phoneticPr fontId="2" type="noConversion"/>
  <pageMargins left="7.874015748031496E-2" right="7.874015748031496E-2" top="0.55118110236220474" bottom="0.5511811023622047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workbookViewId="0">
      <selection activeCell="T56" sqref="T56"/>
    </sheetView>
  </sheetViews>
  <sheetFormatPr baseColWidth="10" defaultRowHeight="12.75"/>
  <cols>
    <col min="1" max="19" width="7.85546875" customWidth="1"/>
  </cols>
  <sheetData>
    <row r="1" spans="1:19" ht="24" thickBot="1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s="4" customFormat="1" ht="12.75" customHeight="1">
      <c r="A2" s="75" t="s">
        <v>2</v>
      </c>
      <c r="B2" s="75" t="s">
        <v>11</v>
      </c>
      <c r="C2" s="79" t="s">
        <v>10</v>
      </c>
      <c r="D2" s="81" t="s">
        <v>0</v>
      </c>
      <c r="E2" s="82"/>
      <c r="F2" s="71" t="s">
        <v>3</v>
      </c>
      <c r="G2" s="72"/>
      <c r="H2" s="71" t="s">
        <v>8</v>
      </c>
      <c r="I2" s="72"/>
      <c r="J2" s="71" t="s">
        <v>9</v>
      </c>
      <c r="K2" s="72"/>
      <c r="L2" s="71" t="s">
        <v>12</v>
      </c>
      <c r="M2" s="72"/>
      <c r="N2" s="73" t="s">
        <v>70</v>
      </c>
      <c r="O2" s="75" t="s">
        <v>4</v>
      </c>
      <c r="P2" s="76" t="s">
        <v>6</v>
      </c>
      <c r="Q2" s="77"/>
      <c r="R2" s="75" t="s">
        <v>74</v>
      </c>
      <c r="S2" s="84" t="s">
        <v>77</v>
      </c>
    </row>
    <row r="3" spans="1:19" s="4" customFormat="1" ht="13.5" thickBot="1">
      <c r="A3" s="74"/>
      <c r="B3" s="74"/>
      <c r="C3" s="80"/>
      <c r="D3" s="54" t="s">
        <v>1</v>
      </c>
      <c r="E3" s="55" t="s">
        <v>7</v>
      </c>
      <c r="F3" s="54" t="s">
        <v>1</v>
      </c>
      <c r="G3" s="55" t="s">
        <v>7</v>
      </c>
      <c r="H3" s="56" t="s">
        <v>1</v>
      </c>
      <c r="I3" s="57" t="s">
        <v>7</v>
      </c>
      <c r="J3" s="56" t="s">
        <v>1</v>
      </c>
      <c r="K3" s="57" t="s">
        <v>7</v>
      </c>
      <c r="L3" s="56" t="s">
        <v>1</v>
      </c>
      <c r="M3" s="57" t="s">
        <v>7</v>
      </c>
      <c r="N3" s="74"/>
      <c r="O3" s="74"/>
      <c r="P3" s="58" t="s">
        <v>5</v>
      </c>
      <c r="Q3" s="58" t="s">
        <v>2</v>
      </c>
      <c r="R3" s="74"/>
      <c r="S3" s="85"/>
    </row>
    <row r="4" spans="1:19">
      <c r="A4" s="59">
        <f t="shared" ref="A4:A35" si="0">IF($C4&lt;&gt;"",RANK($P4,$P$2:$P$57,0),"")</f>
        <v>13</v>
      </c>
      <c r="B4" s="60" t="s">
        <v>63</v>
      </c>
      <c r="C4" s="61">
        <v>51</v>
      </c>
      <c r="D4" s="62">
        <v>5.2662037037037035E-3</v>
      </c>
      <c r="E4" s="63">
        <f t="shared" ref="E4:E35" si="1">IF($C4&lt;&gt;"",RANK($D4,$D$2:$D$57,0),"")</f>
        <v>31</v>
      </c>
      <c r="F4" s="62">
        <v>3.4953703703703705E-3</v>
      </c>
      <c r="G4" s="63">
        <f t="shared" ref="G4:G35" si="2">IF($C4&lt;&gt;"",RANK($F4,$F$2:$F$57,0),"")</f>
        <v>37</v>
      </c>
      <c r="H4" s="62">
        <v>3.414351851851852E-3</v>
      </c>
      <c r="I4" s="63">
        <f t="shared" ref="I4:I35" si="3">IF($C4&lt;&gt;"",RANK($H4,$H$2:$H$57,0),"")</f>
        <v>20</v>
      </c>
      <c r="J4" s="62">
        <v>1.8807870370370371E-2</v>
      </c>
      <c r="K4" s="63">
        <f t="shared" ref="K4:K35" si="4">IF($C4&lt;&gt;"",RANK($J4,$J$2:$J$57,0),"")</f>
        <v>48</v>
      </c>
      <c r="L4" s="62">
        <v>5.3819444444444453E-3</v>
      </c>
      <c r="M4" s="63">
        <f t="shared" ref="M4:M35" si="5">IF($C4&lt;&gt;"",RANK($J4,$J$2:$J$57,0),"")</f>
        <v>48</v>
      </c>
      <c r="N4" s="61">
        <v>28</v>
      </c>
      <c r="O4" s="61">
        <v>50</v>
      </c>
      <c r="P4" s="61">
        <f t="shared" ref="P4:P35" si="6">IF($C4&lt;&gt;"",SUM(E4,G4,I4,K4,M4:O4),"")</f>
        <v>262</v>
      </c>
      <c r="Q4" s="64">
        <f t="shared" ref="Q4:Q35" si="7">IF($C4&lt;&gt;"",RANK($P4,$P$2:$P$57,0),"")</f>
        <v>13</v>
      </c>
      <c r="R4" s="65" t="s">
        <v>73</v>
      </c>
      <c r="S4" s="67">
        <v>1</v>
      </c>
    </row>
    <row r="5" spans="1:19" ht="13.5" thickBot="1">
      <c r="A5" s="40">
        <f t="shared" si="0"/>
        <v>15</v>
      </c>
      <c r="B5" s="16" t="s">
        <v>15</v>
      </c>
      <c r="C5" s="17">
        <v>3</v>
      </c>
      <c r="D5" s="18">
        <v>6.030092592592593E-3</v>
      </c>
      <c r="E5" s="19">
        <f t="shared" si="1"/>
        <v>13</v>
      </c>
      <c r="F5" s="18">
        <v>3.2754629629629631E-3</v>
      </c>
      <c r="G5" s="19">
        <f t="shared" si="2"/>
        <v>48</v>
      </c>
      <c r="H5" s="18">
        <v>3.3564814814814811E-3</v>
      </c>
      <c r="I5" s="19">
        <f t="shared" si="3"/>
        <v>23</v>
      </c>
      <c r="J5" s="18">
        <v>1.8333333333333333E-2</v>
      </c>
      <c r="K5" s="19">
        <f t="shared" si="4"/>
        <v>50</v>
      </c>
      <c r="L5" s="18">
        <v>4.1782407407407402E-3</v>
      </c>
      <c r="M5" s="19">
        <f t="shared" si="5"/>
        <v>50</v>
      </c>
      <c r="N5" s="17">
        <v>23</v>
      </c>
      <c r="O5" s="17">
        <v>50</v>
      </c>
      <c r="P5" s="17">
        <f t="shared" si="6"/>
        <v>257</v>
      </c>
      <c r="Q5" s="20">
        <f t="shared" si="7"/>
        <v>15</v>
      </c>
      <c r="R5" s="52" t="s">
        <v>73</v>
      </c>
      <c r="S5" s="68">
        <v>2</v>
      </c>
    </row>
    <row r="6" spans="1:19" ht="13.5" thickBot="1">
      <c r="A6" s="40">
        <f t="shared" si="0"/>
        <v>20</v>
      </c>
      <c r="B6" s="16" t="s">
        <v>56</v>
      </c>
      <c r="C6" s="21">
        <v>44</v>
      </c>
      <c r="D6" s="18">
        <v>5.4976851851851853E-3</v>
      </c>
      <c r="E6" s="19">
        <f t="shared" si="1"/>
        <v>24</v>
      </c>
      <c r="F6" s="18">
        <v>3.3101851851851851E-3</v>
      </c>
      <c r="G6" s="19">
        <f t="shared" si="2"/>
        <v>45</v>
      </c>
      <c r="H6" s="18">
        <v>3.0092592592592588E-3</v>
      </c>
      <c r="I6" s="19">
        <f t="shared" si="3"/>
        <v>36</v>
      </c>
      <c r="J6" s="18">
        <v>3.2118055555555559E-2</v>
      </c>
      <c r="K6" s="19">
        <f t="shared" si="4"/>
        <v>28</v>
      </c>
      <c r="L6" s="18">
        <v>4.5601851851851853E-3</v>
      </c>
      <c r="M6" s="19">
        <f t="shared" si="5"/>
        <v>28</v>
      </c>
      <c r="N6" s="17">
        <v>33</v>
      </c>
      <c r="O6" s="21">
        <v>50</v>
      </c>
      <c r="P6" s="17">
        <f t="shared" si="6"/>
        <v>244</v>
      </c>
      <c r="Q6" s="20">
        <f t="shared" si="7"/>
        <v>20</v>
      </c>
      <c r="R6" s="52" t="s">
        <v>73</v>
      </c>
      <c r="S6" s="67">
        <v>3</v>
      </c>
    </row>
    <row r="7" spans="1:19" ht="13.5" thickBot="1">
      <c r="A7" s="40">
        <f t="shared" si="0"/>
        <v>27</v>
      </c>
      <c r="B7" s="16" t="s">
        <v>26</v>
      </c>
      <c r="C7" s="17">
        <v>14</v>
      </c>
      <c r="D7" s="18">
        <v>5.4745370370370373E-3</v>
      </c>
      <c r="E7" s="19">
        <f t="shared" si="1"/>
        <v>25</v>
      </c>
      <c r="F7" s="18">
        <v>3.530092592592592E-3</v>
      </c>
      <c r="G7" s="19">
        <f t="shared" si="2"/>
        <v>36</v>
      </c>
      <c r="H7" s="18">
        <v>2.7546296296296294E-3</v>
      </c>
      <c r="I7" s="19">
        <f t="shared" si="3"/>
        <v>41</v>
      </c>
      <c r="J7" s="18">
        <v>3.8009259259259263E-2</v>
      </c>
      <c r="K7" s="19">
        <f t="shared" si="4"/>
        <v>18</v>
      </c>
      <c r="L7" s="18">
        <v>5.6134259259259271E-3</v>
      </c>
      <c r="M7" s="19">
        <f t="shared" si="5"/>
        <v>18</v>
      </c>
      <c r="N7" s="17">
        <v>23</v>
      </c>
      <c r="O7" s="21">
        <v>50</v>
      </c>
      <c r="P7" s="17">
        <f t="shared" si="6"/>
        <v>211</v>
      </c>
      <c r="Q7" s="20">
        <f t="shared" si="7"/>
        <v>27</v>
      </c>
      <c r="R7" s="52" t="s">
        <v>73</v>
      </c>
      <c r="S7" s="68">
        <v>4</v>
      </c>
    </row>
    <row r="8" spans="1:19" ht="13.5" thickBot="1">
      <c r="A8" s="40">
        <f t="shared" si="0"/>
        <v>28</v>
      </c>
      <c r="B8" s="16" t="s">
        <v>14</v>
      </c>
      <c r="C8" s="21">
        <v>2</v>
      </c>
      <c r="D8" s="18">
        <v>6.5740740740740733E-3</v>
      </c>
      <c r="E8" s="19">
        <f t="shared" si="1"/>
        <v>3</v>
      </c>
      <c r="F8" s="18">
        <v>4.0509259259259257E-3</v>
      </c>
      <c r="G8" s="19">
        <f t="shared" si="2"/>
        <v>19</v>
      </c>
      <c r="H8" s="18">
        <v>3.3217592592592591E-3</v>
      </c>
      <c r="I8" s="19">
        <f t="shared" si="3"/>
        <v>24</v>
      </c>
      <c r="J8" s="18">
        <v>1.834490740740741E-2</v>
      </c>
      <c r="K8" s="19">
        <f t="shared" si="4"/>
        <v>49</v>
      </c>
      <c r="L8" s="18">
        <v>4.3518518518518515E-3</v>
      </c>
      <c r="M8" s="19">
        <f t="shared" si="5"/>
        <v>49</v>
      </c>
      <c r="N8" s="17">
        <v>8</v>
      </c>
      <c r="O8" s="21">
        <v>50</v>
      </c>
      <c r="P8" s="17">
        <f t="shared" si="6"/>
        <v>202</v>
      </c>
      <c r="Q8" s="20">
        <f t="shared" si="7"/>
        <v>28</v>
      </c>
      <c r="R8" s="52" t="s">
        <v>73</v>
      </c>
      <c r="S8" s="67">
        <v>5</v>
      </c>
    </row>
    <row r="9" spans="1:19" ht="13.5" thickBot="1">
      <c r="A9" s="40">
        <f t="shared" si="0"/>
        <v>28</v>
      </c>
      <c r="B9" s="16" t="s">
        <v>27</v>
      </c>
      <c r="C9" s="17">
        <v>15</v>
      </c>
      <c r="D9" s="18">
        <v>5.7870370370370376E-3</v>
      </c>
      <c r="E9" s="19">
        <f t="shared" si="1"/>
        <v>18</v>
      </c>
      <c r="F9" s="18">
        <v>4.409722222222222E-3</v>
      </c>
      <c r="G9" s="19">
        <f t="shared" si="2"/>
        <v>14</v>
      </c>
      <c r="H9" s="18">
        <v>3.2986111111111111E-3</v>
      </c>
      <c r="I9" s="19">
        <f t="shared" si="3"/>
        <v>25</v>
      </c>
      <c r="J9" s="18">
        <v>2.326388888888889E-2</v>
      </c>
      <c r="K9" s="19">
        <f t="shared" si="4"/>
        <v>39</v>
      </c>
      <c r="L9" s="18">
        <v>5.8449074074074072E-3</v>
      </c>
      <c r="M9" s="19">
        <f t="shared" si="5"/>
        <v>39</v>
      </c>
      <c r="N9" s="17">
        <v>17</v>
      </c>
      <c r="O9" s="21">
        <v>50</v>
      </c>
      <c r="P9" s="17">
        <f t="shared" si="6"/>
        <v>202</v>
      </c>
      <c r="Q9" s="20">
        <f t="shared" si="7"/>
        <v>28</v>
      </c>
      <c r="R9" s="52" t="s">
        <v>73</v>
      </c>
      <c r="S9" s="68">
        <v>6</v>
      </c>
    </row>
    <row r="10" spans="1:19" ht="13.5" thickBot="1">
      <c r="A10" s="40">
        <f t="shared" si="0"/>
        <v>34</v>
      </c>
      <c r="B10" s="16" t="s">
        <v>57</v>
      </c>
      <c r="C10" s="21">
        <v>45</v>
      </c>
      <c r="D10" s="18">
        <v>5.2662037037037035E-3</v>
      </c>
      <c r="E10" s="19">
        <f t="shared" si="1"/>
        <v>31</v>
      </c>
      <c r="F10" s="18">
        <v>4.0393518518518521E-3</v>
      </c>
      <c r="G10" s="19">
        <f t="shared" si="2"/>
        <v>21</v>
      </c>
      <c r="H10" s="18">
        <v>3.1828703703703702E-3</v>
      </c>
      <c r="I10" s="19">
        <f t="shared" si="3"/>
        <v>27</v>
      </c>
      <c r="J10" s="18">
        <v>3.8194444444444441E-2</v>
      </c>
      <c r="K10" s="19">
        <f t="shared" si="4"/>
        <v>17</v>
      </c>
      <c r="L10" s="18">
        <v>5.7523148148148143E-3</v>
      </c>
      <c r="M10" s="19">
        <f t="shared" si="5"/>
        <v>17</v>
      </c>
      <c r="N10" s="17">
        <v>31</v>
      </c>
      <c r="O10" s="21">
        <v>50</v>
      </c>
      <c r="P10" s="17">
        <f t="shared" si="6"/>
        <v>194</v>
      </c>
      <c r="Q10" s="20">
        <f t="shared" si="7"/>
        <v>34</v>
      </c>
      <c r="R10" s="52" t="s">
        <v>73</v>
      </c>
      <c r="S10" s="67">
        <v>7</v>
      </c>
    </row>
    <row r="11" spans="1:19" ht="13.5" thickBot="1">
      <c r="A11" s="40">
        <f t="shared" si="0"/>
        <v>36</v>
      </c>
      <c r="B11" s="16" t="s">
        <v>20</v>
      </c>
      <c r="C11" s="17">
        <v>8</v>
      </c>
      <c r="D11" s="18">
        <v>6.2499999999999995E-3</v>
      </c>
      <c r="E11" s="19">
        <f t="shared" si="1"/>
        <v>8</v>
      </c>
      <c r="F11" s="18">
        <v>4.2245370370370371E-3</v>
      </c>
      <c r="G11" s="19">
        <f t="shared" si="2"/>
        <v>18</v>
      </c>
      <c r="H11" s="18">
        <v>4.0509259259259257E-3</v>
      </c>
      <c r="I11" s="19">
        <f t="shared" si="3"/>
        <v>8</v>
      </c>
      <c r="J11" s="18">
        <v>2.5289351851851851E-2</v>
      </c>
      <c r="K11" s="19">
        <f t="shared" si="4"/>
        <v>34</v>
      </c>
      <c r="L11" s="18">
        <v>5.0347222222222225E-3</v>
      </c>
      <c r="M11" s="19">
        <f t="shared" si="5"/>
        <v>34</v>
      </c>
      <c r="N11" s="17">
        <v>28</v>
      </c>
      <c r="O11" s="21">
        <v>50</v>
      </c>
      <c r="P11" s="17">
        <f t="shared" si="6"/>
        <v>180</v>
      </c>
      <c r="Q11" s="20">
        <f t="shared" si="7"/>
        <v>36</v>
      </c>
      <c r="R11" s="52" t="s">
        <v>73</v>
      </c>
      <c r="S11" s="68">
        <v>8</v>
      </c>
    </row>
    <row r="12" spans="1:19" ht="13.5" thickBot="1">
      <c r="A12" s="40">
        <f t="shared" si="0"/>
        <v>37</v>
      </c>
      <c r="B12" s="16" t="s">
        <v>34</v>
      </c>
      <c r="C12" s="21">
        <v>22</v>
      </c>
      <c r="D12" s="18">
        <v>5.7407407407407416E-3</v>
      </c>
      <c r="E12" s="19">
        <f t="shared" si="1"/>
        <v>19</v>
      </c>
      <c r="F12" s="18">
        <v>5.3587962962962964E-3</v>
      </c>
      <c r="G12" s="19">
        <f t="shared" si="2"/>
        <v>3</v>
      </c>
      <c r="H12" s="18">
        <v>2.7314814814814819E-3</v>
      </c>
      <c r="I12" s="19">
        <f t="shared" si="3"/>
        <v>42</v>
      </c>
      <c r="J12" s="18">
        <v>3.3159722222222222E-2</v>
      </c>
      <c r="K12" s="19">
        <f t="shared" si="4"/>
        <v>23</v>
      </c>
      <c r="L12" s="18">
        <v>4.5717592592592589E-3</v>
      </c>
      <c r="M12" s="19">
        <f t="shared" si="5"/>
        <v>23</v>
      </c>
      <c r="N12" s="17">
        <v>18</v>
      </c>
      <c r="O12" s="21">
        <v>50</v>
      </c>
      <c r="P12" s="17">
        <f t="shared" si="6"/>
        <v>178</v>
      </c>
      <c r="Q12" s="20">
        <f t="shared" si="7"/>
        <v>37</v>
      </c>
      <c r="R12" s="52" t="s">
        <v>73</v>
      </c>
      <c r="S12" s="67">
        <v>9</v>
      </c>
    </row>
    <row r="13" spans="1:19" ht="13.5" thickBot="1">
      <c r="A13" s="40">
        <f t="shared" si="0"/>
        <v>39</v>
      </c>
      <c r="B13" s="16" t="s">
        <v>54</v>
      </c>
      <c r="C13" s="17">
        <v>42</v>
      </c>
      <c r="D13" s="18">
        <v>1</v>
      </c>
      <c r="E13" s="19">
        <f t="shared" si="1"/>
        <v>1</v>
      </c>
      <c r="F13" s="18">
        <v>4.0162037037037033E-3</v>
      </c>
      <c r="G13" s="19">
        <f t="shared" si="2"/>
        <v>22</v>
      </c>
      <c r="H13" s="18">
        <v>3.5069444444444445E-3</v>
      </c>
      <c r="I13" s="19">
        <f t="shared" si="3"/>
        <v>16</v>
      </c>
      <c r="J13" s="18">
        <v>3.2199074074074074E-2</v>
      </c>
      <c r="K13" s="19">
        <f t="shared" si="4"/>
        <v>27</v>
      </c>
      <c r="L13" s="18">
        <v>4.5023148148148149E-3</v>
      </c>
      <c r="M13" s="19">
        <f t="shared" si="5"/>
        <v>27</v>
      </c>
      <c r="N13" s="17">
        <v>18</v>
      </c>
      <c r="O13" s="21">
        <v>50</v>
      </c>
      <c r="P13" s="17">
        <f t="shared" si="6"/>
        <v>161</v>
      </c>
      <c r="Q13" s="20">
        <f t="shared" si="7"/>
        <v>39</v>
      </c>
      <c r="R13" s="52" t="s">
        <v>73</v>
      </c>
      <c r="S13" s="68">
        <v>10</v>
      </c>
    </row>
    <row r="14" spans="1:19" ht="13.5" thickBot="1">
      <c r="A14" s="40">
        <f t="shared" si="0"/>
        <v>40</v>
      </c>
      <c r="B14" s="22" t="s">
        <v>60</v>
      </c>
      <c r="C14" s="21">
        <v>48</v>
      </c>
      <c r="D14" s="18">
        <v>5.8796296296296296E-3</v>
      </c>
      <c r="E14" s="19">
        <f t="shared" si="1"/>
        <v>16</v>
      </c>
      <c r="F14" s="18">
        <v>3.7847222222222223E-3</v>
      </c>
      <c r="G14" s="19">
        <f t="shared" si="2"/>
        <v>31</v>
      </c>
      <c r="H14" s="18">
        <v>3.4490740740740745E-3</v>
      </c>
      <c r="I14" s="19">
        <f t="shared" si="3"/>
        <v>18</v>
      </c>
      <c r="J14" s="18">
        <v>4.0520833333333332E-2</v>
      </c>
      <c r="K14" s="19">
        <f t="shared" si="4"/>
        <v>12</v>
      </c>
      <c r="L14" s="18">
        <v>5.0115740740740737E-3</v>
      </c>
      <c r="M14" s="19">
        <f t="shared" si="5"/>
        <v>12</v>
      </c>
      <c r="N14" s="17">
        <v>20</v>
      </c>
      <c r="O14" s="21">
        <v>50</v>
      </c>
      <c r="P14" s="17">
        <f t="shared" si="6"/>
        <v>159</v>
      </c>
      <c r="Q14" s="23">
        <f t="shared" si="7"/>
        <v>40</v>
      </c>
      <c r="R14" s="52" t="s">
        <v>73</v>
      </c>
      <c r="S14" s="67">
        <v>11</v>
      </c>
    </row>
    <row r="15" spans="1:19" ht="13.5" thickBot="1">
      <c r="A15" s="40">
        <f t="shared" si="0"/>
        <v>42</v>
      </c>
      <c r="B15" s="16" t="s">
        <v>29</v>
      </c>
      <c r="C15" s="17">
        <v>17</v>
      </c>
      <c r="D15" s="18">
        <v>5.8796296296296296E-3</v>
      </c>
      <c r="E15" s="19">
        <f t="shared" si="1"/>
        <v>16</v>
      </c>
      <c r="F15" s="18">
        <v>3.9583333333333337E-3</v>
      </c>
      <c r="G15" s="19">
        <f t="shared" si="2"/>
        <v>26</v>
      </c>
      <c r="H15" s="18">
        <v>3.645833333333333E-3</v>
      </c>
      <c r="I15" s="19">
        <f t="shared" si="3"/>
        <v>14</v>
      </c>
      <c r="J15" s="18">
        <v>4.1666666666666664E-2</v>
      </c>
      <c r="K15" s="19">
        <f t="shared" si="4"/>
        <v>9</v>
      </c>
      <c r="L15" s="18">
        <v>4.6296296296296302E-3</v>
      </c>
      <c r="M15" s="19">
        <f t="shared" si="5"/>
        <v>9</v>
      </c>
      <c r="N15" s="17">
        <v>24</v>
      </c>
      <c r="O15" s="21">
        <v>50</v>
      </c>
      <c r="P15" s="17">
        <f t="shared" si="6"/>
        <v>148</v>
      </c>
      <c r="Q15" s="20">
        <f t="shared" si="7"/>
        <v>42</v>
      </c>
      <c r="R15" s="52" t="s">
        <v>73</v>
      </c>
      <c r="S15" s="68">
        <v>12</v>
      </c>
    </row>
    <row r="16" spans="1:19" ht="13.5" thickBot="1">
      <c r="A16" s="40">
        <f t="shared" si="0"/>
        <v>43</v>
      </c>
      <c r="B16" s="16" t="s">
        <v>66</v>
      </c>
      <c r="C16" s="21">
        <v>54</v>
      </c>
      <c r="D16" s="18">
        <v>6.1921296296296299E-3</v>
      </c>
      <c r="E16" s="19">
        <f t="shared" si="1"/>
        <v>9</v>
      </c>
      <c r="F16" s="18">
        <v>4.4328703703703709E-3</v>
      </c>
      <c r="G16" s="19">
        <f t="shared" si="2"/>
        <v>13</v>
      </c>
      <c r="H16" s="18">
        <v>4.1666666666666664E-2</v>
      </c>
      <c r="I16" s="19">
        <f t="shared" si="3"/>
        <v>2</v>
      </c>
      <c r="J16" s="18">
        <v>3.3090277777777781E-2</v>
      </c>
      <c r="K16" s="19">
        <f t="shared" si="4"/>
        <v>24</v>
      </c>
      <c r="L16" s="18">
        <v>4.9884259259259265E-3</v>
      </c>
      <c r="M16" s="19">
        <f t="shared" si="5"/>
        <v>24</v>
      </c>
      <c r="N16" s="17">
        <v>14</v>
      </c>
      <c r="O16" s="21">
        <v>50</v>
      </c>
      <c r="P16" s="17">
        <f t="shared" si="6"/>
        <v>136</v>
      </c>
      <c r="Q16" s="20">
        <f t="shared" si="7"/>
        <v>43</v>
      </c>
      <c r="R16" s="52" t="s">
        <v>73</v>
      </c>
      <c r="S16" s="67">
        <v>13</v>
      </c>
    </row>
    <row r="17" spans="1:19" ht="13.5" thickBot="1">
      <c r="A17" s="40">
        <f t="shared" si="0"/>
        <v>45</v>
      </c>
      <c r="B17" s="16" t="s">
        <v>59</v>
      </c>
      <c r="C17" s="17">
        <v>47</v>
      </c>
      <c r="D17" s="18">
        <v>5.5671296296296302E-3</v>
      </c>
      <c r="E17" s="19">
        <f t="shared" si="1"/>
        <v>21</v>
      </c>
      <c r="F17" s="18">
        <v>4.6874999999999998E-3</v>
      </c>
      <c r="G17" s="19">
        <f t="shared" si="2"/>
        <v>9</v>
      </c>
      <c r="H17" s="18">
        <v>6.4814814814814813E-3</v>
      </c>
      <c r="I17" s="19">
        <f t="shared" si="3"/>
        <v>4</v>
      </c>
      <c r="J17" s="18">
        <v>4.0439814814814817E-2</v>
      </c>
      <c r="K17" s="19">
        <f t="shared" si="4"/>
        <v>13</v>
      </c>
      <c r="L17" s="18">
        <v>5.3935185185185188E-3</v>
      </c>
      <c r="M17" s="19">
        <f t="shared" si="5"/>
        <v>13</v>
      </c>
      <c r="N17" s="17">
        <v>21</v>
      </c>
      <c r="O17" s="21">
        <v>50</v>
      </c>
      <c r="P17" s="17">
        <f t="shared" si="6"/>
        <v>131</v>
      </c>
      <c r="Q17" s="20">
        <f t="shared" si="7"/>
        <v>45</v>
      </c>
      <c r="R17" s="52" t="s">
        <v>73</v>
      </c>
      <c r="S17" s="68">
        <v>14</v>
      </c>
    </row>
    <row r="18" spans="1:19" ht="13.5" thickBot="1">
      <c r="A18" s="40">
        <f t="shared" si="0"/>
        <v>48</v>
      </c>
      <c r="B18" s="16" t="s">
        <v>61</v>
      </c>
      <c r="C18" s="21">
        <v>49</v>
      </c>
      <c r="D18" s="18">
        <v>5.3009259259259251E-3</v>
      </c>
      <c r="E18" s="19">
        <f t="shared" si="1"/>
        <v>30</v>
      </c>
      <c r="F18" s="18">
        <v>3.8773148148148143E-3</v>
      </c>
      <c r="G18" s="19">
        <f t="shared" si="2"/>
        <v>28</v>
      </c>
      <c r="H18" s="18">
        <v>4.2824074074074075E-3</v>
      </c>
      <c r="I18" s="19">
        <f t="shared" si="3"/>
        <v>5</v>
      </c>
      <c r="J18" s="18">
        <v>6.1342592592592594E-2</v>
      </c>
      <c r="K18" s="19">
        <f t="shared" si="4"/>
        <v>1</v>
      </c>
      <c r="L18" s="18">
        <v>5.1273148148148146E-3</v>
      </c>
      <c r="M18" s="19">
        <f t="shared" si="5"/>
        <v>1</v>
      </c>
      <c r="N18" s="17">
        <v>8</v>
      </c>
      <c r="O18" s="21">
        <v>50</v>
      </c>
      <c r="P18" s="17">
        <f t="shared" si="6"/>
        <v>123</v>
      </c>
      <c r="Q18" s="20">
        <f t="shared" si="7"/>
        <v>48</v>
      </c>
      <c r="R18" s="52" t="s">
        <v>73</v>
      </c>
      <c r="S18" s="67">
        <v>15</v>
      </c>
    </row>
    <row r="19" spans="1:19" ht="13.5" thickBot="1">
      <c r="A19" s="40">
        <f t="shared" si="0"/>
        <v>49</v>
      </c>
      <c r="B19" s="16" t="s">
        <v>23</v>
      </c>
      <c r="C19" s="17">
        <v>11</v>
      </c>
      <c r="D19" s="18">
        <v>6.5277777777777782E-3</v>
      </c>
      <c r="E19" s="19">
        <f t="shared" si="1"/>
        <v>5</v>
      </c>
      <c r="F19" s="18">
        <v>4.9768518518518521E-3</v>
      </c>
      <c r="G19" s="19">
        <f t="shared" si="2"/>
        <v>6</v>
      </c>
      <c r="H19" s="18">
        <v>3.1249999999999997E-3</v>
      </c>
      <c r="I19" s="19">
        <f t="shared" si="3"/>
        <v>30</v>
      </c>
      <c r="J19" s="18">
        <v>4.1157407407407406E-2</v>
      </c>
      <c r="K19" s="19">
        <f t="shared" si="4"/>
        <v>10</v>
      </c>
      <c r="L19" s="18">
        <v>6.030092592592593E-3</v>
      </c>
      <c r="M19" s="19">
        <f t="shared" si="5"/>
        <v>10</v>
      </c>
      <c r="N19" s="17">
        <v>10</v>
      </c>
      <c r="O19" s="21">
        <v>50</v>
      </c>
      <c r="P19" s="17">
        <f t="shared" si="6"/>
        <v>121</v>
      </c>
      <c r="Q19" s="20">
        <f t="shared" si="7"/>
        <v>49</v>
      </c>
      <c r="R19" s="52" t="s">
        <v>73</v>
      </c>
      <c r="S19" s="68">
        <v>16</v>
      </c>
    </row>
    <row r="20" spans="1:19" ht="13.5" thickBot="1">
      <c r="A20" s="40">
        <f t="shared" si="0"/>
        <v>51</v>
      </c>
      <c r="B20" s="16" t="s">
        <v>17</v>
      </c>
      <c r="C20" s="21">
        <v>5</v>
      </c>
      <c r="D20" s="18">
        <v>6.076388888888889E-3</v>
      </c>
      <c r="E20" s="19">
        <f t="shared" si="1"/>
        <v>11</v>
      </c>
      <c r="F20" s="18">
        <v>4.6874999999999998E-3</v>
      </c>
      <c r="G20" s="19">
        <f t="shared" si="2"/>
        <v>9</v>
      </c>
      <c r="H20" s="18">
        <v>3.4375E-3</v>
      </c>
      <c r="I20" s="19">
        <f t="shared" si="3"/>
        <v>19</v>
      </c>
      <c r="J20" s="18">
        <v>4.6967592592592589E-2</v>
      </c>
      <c r="K20" s="19">
        <f t="shared" si="4"/>
        <v>7</v>
      </c>
      <c r="L20" s="18">
        <v>4.4212962962962956E-3</v>
      </c>
      <c r="M20" s="19">
        <f t="shared" si="5"/>
        <v>7</v>
      </c>
      <c r="N20" s="17">
        <v>10</v>
      </c>
      <c r="O20" s="21">
        <v>50</v>
      </c>
      <c r="P20" s="17">
        <f t="shared" si="6"/>
        <v>113</v>
      </c>
      <c r="Q20" s="20">
        <f t="shared" si="7"/>
        <v>51</v>
      </c>
      <c r="R20" s="52" t="s">
        <v>73</v>
      </c>
      <c r="S20" s="67">
        <v>17</v>
      </c>
    </row>
    <row r="21" spans="1:19" ht="13.5" thickBot="1">
      <c r="A21" s="40">
        <f t="shared" si="0"/>
        <v>52</v>
      </c>
      <c r="B21" s="16" t="s">
        <v>32</v>
      </c>
      <c r="C21" s="17">
        <v>20</v>
      </c>
      <c r="D21" s="18">
        <v>6.0416666666666665E-3</v>
      </c>
      <c r="E21" s="19">
        <f t="shared" si="1"/>
        <v>12</v>
      </c>
      <c r="F21" s="18">
        <v>5.4050925925925924E-3</v>
      </c>
      <c r="G21" s="19">
        <f t="shared" si="2"/>
        <v>2</v>
      </c>
      <c r="H21" s="18">
        <v>3.8194444444444443E-3</v>
      </c>
      <c r="I21" s="19">
        <f t="shared" si="3"/>
        <v>10</v>
      </c>
      <c r="J21" s="18">
        <v>4.4907407407407403E-2</v>
      </c>
      <c r="K21" s="19">
        <f t="shared" si="4"/>
        <v>8</v>
      </c>
      <c r="L21" s="18">
        <v>4.8032407407407407E-3</v>
      </c>
      <c r="M21" s="19">
        <f t="shared" si="5"/>
        <v>8</v>
      </c>
      <c r="N21" s="17">
        <v>21</v>
      </c>
      <c r="O21" s="21">
        <v>50</v>
      </c>
      <c r="P21" s="17">
        <f t="shared" si="6"/>
        <v>111</v>
      </c>
      <c r="Q21" s="20">
        <f t="shared" si="7"/>
        <v>52</v>
      </c>
      <c r="R21" s="52" t="s">
        <v>73</v>
      </c>
      <c r="S21" s="68">
        <v>18</v>
      </c>
    </row>
    <row r="22" spans="1:19" ht="13.5" thickBot="1">
      <c r="A22" s="40">
        <f t="shared" si="0"/>
        <v>53</v>
      </c>
      <c r="B22" s="16" t="s">
        <v>44</v>
      </c>
      <c r="C22" s="21">
        <v>32</v>
      </c>
      <c r="D22" s="18">
        <v>5.9027777777777776E-3</v>
      </c>
      <c r="E22" s="19">
        <f t="shared" si="1"/>
        <v>14</v>
      </c>
      <c r="F22" s="18">
        <v>5.0347222222222225E-3</v>
      </c>
      <c r="G22" s="19">
        <f t="shared" si="2"/>
        <v>4</v>
      </c>
      <c r="H22" s="18">
        <v>3.8194444444444443E-3</v>
      </c>
      <c r="I22" s="19">
        <f t="shared" si="3"/>
        <v>10</v>
      </c>
      <c r="J22" s="18">
        <v>5.8020833333333334E-2</v>
      </c>
      <c r="K22" s="19">
        <f t="shared" si="4"/>
        <v>5</v>
      </c>
      <c r="L22" s="18">
        <v>4.7337962962962958E-3</v>
      </c>
      <c r="M22" s="19">
        <f t="shared" si="5"/>
        <v>5</v>
      </c>
      <c r="N22" s="17">
        <v>22</v>
      </c>
      <c r="O22" s="21">
        <v>50</v>
      </c>
      <c r="P22" s="17">
        <f t="shared" si="6"/>
        <v>110</v>
      </c>
      <c r="Q22" s="20">
        <f t="shared" si="7"/>
        <v>53</v>
      </c>
      <c r="R22" s="52" t="s">
        <v>73</v>
      </c>
      <c r="S22" s="67">
        <v>19</v>
      </c>
    </row>
    <row r="23" spans="1:19" ht="13.5" thickBot="1">
      <c r="A23" s="40">
        <f t="shared" si="0"/>
        <v>54</v>
      </c>
      <c r="B23" s="16" t="s">
        <v>58</v>
      </c>
      <c r="C23" s="17">
        <v>46</v>
      </c>
      <c r="D23" s="18">
        <v>6.1921296296296299E-3</v>
      </c>
      <c r="E23" s="19">
        <f t="shared" si="1"/>
        <v>9</v>
      </c>
      <c r="F23" s="18">
        <v>5.8217592592592592E-3</v>
      </c>
      <c r="G23" s="19">
        <f t="shared" si="2"/>
        <v>1</v>
      </c>
      <c r="H23" s="18">
        <v>8.3333333333333332E-3</v>
      </c>
      <c r="I23" s="19">
        <f t="shared" si="3"/>
        <v>3</v>
      </c>
      <c r="J23" s="18">
        <v>6.0127314814814814E-2</v>
      </c>
      <c r="K23" s="19">
        <f t="shared" si="4"/>
        <v>2</v>
      </c>
      <c r="L23" s="18">
        <v>5.6134259259259271E-3</v>
      </c>
      <c r="M23" s="19">
        <f t="shared" si="5"/>
        <v>2</v>
      </c>
      <c r="N23" s="17">
        <v>5</v>
      </c>
      <c r="O23" s="21">
        <v>50</v>
      </c>
      <c r="P23" s="17">
        <f t="shared" si="6"/>
        <v>72</v>
      </c>
      <c r="Q23" s="20">
        <f t="shared" si="7"/>
        <v>54</v>
      </c>
      <c r="R23" s="52" t="s">
        <v>73</v>
      </c>
      <c r="S23" s="68">
        <v>20</v>
      </c>
    </row>
    <row r="24" spans="1:19" ht="13.5" thickBot="1">
      <c r="A24" s="11">
        <f t="shared" si="0"/>
        <v>1</v>
      </c>
      <c r="B24" s="10" t="s">
        <v>49</v>
      </c>
      <c r="C24" s="5">
        <v>37</v>
      </c>
      <c r="D24" s="7">
        <v>3.5532407407407405E-3</v>
      </c>
      <c r="E24" s="8">
        <f t="shared" si="1"/>
        <v>54</v>
      </c>
      <c r="F24" s="7">
        <v>2.9513888888888888E-3</v>
      </c>
      <c r="G24" s="8">
        <f t="shared" si="2"/>
        <v>54</v>
      </c>
      <c r="H24" s="7">
        <v>2.3148148148148151E-3</v>
      </c>
      <c r="I24" s="8">
        <f t="shared" si="3"/>
        <v>54</v>
      </c>
      <c r="J24" s="7">
        <v>1.577546296296296E-2</v>
      </c>
      <c r="K24" s="8">
        <f t="shared" si="4"/>
        <v>53</v>
      </c>
      <c r="L24" s="7">
        <v>3.2754629629629631E-3</v>
      </c>
      <c r="M24" s="8">
        <f t="shared" si="5"/>
        <v>53</v>
      </c>
      <c r="N24" s="6">
        <v>34</v>
      </c>
      <c r="O24" s="5">
        <v>50</v>
      </c>
      <c r="P24" s="6">
        <f t="shared" si="6"/>
        <v>352</v>
      </c>
      <c r="Q24" s="9">
        <f t="shared" si="7"/>
        <v>1</v>
      </c>
      <c r="R24" s="49" t="s">
        <v>71</v>
      </c>
      <c r="S24" s="66">
        <v>1</v>
      </c>
    </row>
    <row r="25" spans="1:19" ht="13.5" thickBot="1">
      <c r="A25" s="11">
        <f t="shared" si="0"/>
        <v>2</v>
      </c>
      <c r="B25" s="10" t="s">
        <v>52</v>
      </c>
      <c r="C25" s="6">
        <v>40</v>
      </c>
      <c r="D25" s="7">
        <v>4.7916666666666672E-3</v>
      </c>
      <c r="E25" s="8">
        <f t="shared" si="1"/>
        <v>41</v>
      </c>
      <c r="F25" s="7">
        <v>3.2291666666666666E-3</v>
      </c>
      <c r="G25" s="8">
        <f t="shared" si="2"/>
        <v>50</v>
      </c>
      <c r="H25" s="7">
        <v>2.673611111111111E-3</v>
      </c>
      <c r="I25" s="8">
        <f t="shared" si="3"/>
        <v>44</v>
      </c>
      <c r="J25" s="7">
        <v>1.9386574074074073E-2</v>
      </c>
      <c r="K25" s="8">
        <f t="shared" si="4"/>
        <v>47</v>
      </c>
      <c r="L25" s="7">
        <v>4.1666666666666666E-3</v>
      </c>
      <c r="M25" s="8">
        <f t="shared" si="5"/>
        <v>47</v>
      </c>
      <c r="N25" s="6">
        <v>33</v>
      </c>
      <c r="O25" s="5">
        <v>50</v>
      </c>
      <c r="P25" s="6">
        <f t="shared" si="6"/>
        <v>312</v>
      </c>
      <c r="Q25" s="15">
        <f t="shared" si="7"/>
        <v>2</v>
      </c>
      <c r="R25" s="49" t="s">
        <v>71</v>
      </c>
      <c r="S25" s="66">
        <v>2</v>
      </c>
    </row>
    <row r="26" spans="1:19" ht="13.5" thickBot="1">
      <c r="A26" s="11">
        <f t="shared" si="0"/>
        <v>3</v>
      </c>
      <c r="B26" s="13" t="s">
        <v>39</v>
      </c>
      <c r="C26" s="5">
        <v>27</v>
      </c>
      <c r="D26" s="7">
        <v>4.1203703703703706E-3</v>
      </c>
      <c r="E26" s="8">
        <f t="shared" si="1"/>
        <v>53</v>
      </c>
      <c r="F26" s="7">
        <v>3.0787037037037037E-3</v>
      </c>
      <c r="G26" s="8">
        <f t="shared" si="2"/>
        <v>53</v>
      </c>
      <c r="H26" s="7">
        <v>2.8009259259259259E-3</v>
      </c>
      <c r="I26" s="8">
        <f t="shared" si="3"/>
        <v>40</v>
      </c>
      <c r="J26" s="7">
        <v>2.2511574074074073E-2</v>
      </c>
      <c r="K26" s="8">
        <f t="shared" si="4"/>
        <v>43</v>
      </c>
      <c r="L26" s="7">
        <v>3.7615740740740739E-3</v>
      </c>
      <c r="M26" s="8">
        <f t="shared" si="5"/>
        <v>43</v>
      </c>
      <c r="N26" s="6">
        <v>20</v>
      </c>
      <c r="O26" s="5">
        <v>50</v>
      </c>
      <c r="P26" s="6">
        <f t="shared" si="6"/>
        <v>302</v>
      </c>
      <c r="Q26" s="9">
        <f t="shared" si="7"/>
        <v>3</v>
      </c>
      <c r="R26" s="49" t="s">
        <v>71</v>
      </c>
      <c r="S26" s="66">
        <v>3</v>
      </c>
    </row>
    <row r="27" spans="1:19" ht="13.5" thickBot="1">
      <c r="A27" s="11">
        <f t="shared" si="0"/>
        <v>4</v>
      </c>
      <c r="B27" s="13" t="s">
        <v>51</v>
      </c>
      <c r="C27" s="6">
        <v>39</v>
      </c>
      <c r="D27" s="7">
        <v>4.5717592592592589E-3</v>
      </c>
      <c r="E27" s="8">
        <f t="shared" si="1"/>
        <v>45</v>
      </c>
      <c r="F27" s="7">
        <v>3.425925925925926E-3</v>
      </c>
      <c r="G27" s="8">
        <f t="shared" si="2"/>
        <v>40</v>
      </c>
      <c r="H27" s="7">
        <v>2.4305555555555556E-3</v>
      </c>
      <c r="I27" s="8">
        <f t="shared" si="3"/>
        <v>51</v>
      </c>
      <c r="J27" s="7">
        <v>2.2222222222222223E-2</v>
      </c>
      <c r="K27" s="8">
        <f t="shared" si="4"/>
        <v>44</v>
      </c>
      <c r="L27" s="7">
        <v>3.425925925925926E-3</v>
      </c>
      <c r="M27" s="8">
        <f t="shared" si="5"/>
        <v>44</v>
      </c>
      <c r="N27" s="6">
        <v>26</v>
      </c>
      <c r="O27" s="5">
        <v>50</v>
      </c>
      <c r="P27" s="6">
        <f t="shared" si="6"/>
        <v>300</v>
      </c>
      <c r="Q27" s="9">
        <f t="shared" si="7"/>
        <v>4</v>
      </c>
      <c r="R27" s="49" t="s">
        <v>71</v>
      </c>
      <c r="S27" s="66">
        <v>4</v>
      </c>
    </row>
    <row r="28" spans="1:19" ht="13.5" thickBot="1">
      <c r="A28" s="11">
        <f t="shared" si="0"/>
        <v>6</v>
      </c>
      <c r="B28" s="13" t="s">
        <v>24</v>
      </c>
      <c r="C28" s="5">
        <v>12</v>
      </c>
      <c r="D28" s="7">
        <v>5.115740740740741E-3</v>
      </c>
      <c r="E28" s="8">
        <f t="shared" si="1"/>
        <v>33</v>
      </c>
      <c r="F28" s="7">
        <v>3.3101851851851851E-3</v>
      </c>
      <c r="G28" s="8">
        <f t="shared" si="2"/>
        <v>45</v>
      </c>
      <c r="H28" s="7">
        <v>2.627314814814815E-3</v>
      </c>
      <c r="I28" s="8">
        <f t="shared" si="3"/>
        <v>45</v>
      </c>
      <c r="J28" s="7">
        <v>2.3981481481481479E-2</v>
      </c>
      <c r="K28" s="8">
        <f t="shared" si="4"/>
        <v>38</v>
      </c>
      <c r="L28" s="7">
        <v>4.6643518518518518E-3</v>
      </c>
      <c r="M28" s="8">
        <f t="shared" si="5"/>
        <v>38</v>
      </c>
      <c r="N28" s="6">
        <v>33</v>
      </c>
      <c r="O28" s="5">
        <v>50</v>
      </c>
      <c r="P28" s="6">
        <f t="shared" si="6"/>
        <v>282</v>
      </c>
      <c r="Q28" s="9">
        <f t="shared" si="7"/>
        <v>6</v>
      </c>
      <c r="R28" s="49" t="s">
        <v>71</v>
      </c>
      <c r="S28" s="66">
        <v>5</v>
      </c>
    </row>
    <row r="29" spans="1:19" ht="13.5" thickBot="1">
      <c r="A29" s="11">
        <f t="shared" si="0"/>
        <v>7</v>
      </c>
      <c r="B29" s="13" t="s">
        <v>21</v>
      </c>
      <c r="C29" s="6">
        <v>9</v>
      </c>
      <c r="D29" s="7">
        <v>4.9537037037037041E-3</v>
      </c>
      <c r="E29" s="8">
        <f t="shared" si="1"/>
        <v>38</v>
      </c>
      <c r="F29" s="7">
        <v>3.472222222222222E-3</v>
      </c>
      <c r="G29" s="8">
        <f t="shared" si="2"/>
        <v>38</v>
      </c>
      <c r="H29" s="7">
        <v>2.7199074074074074E-3</v>
      </c>
      <c r="I29" s="8">
        <f t="shared" si="3"/>
        <v>43</v>
      </c>
      <c r="J29" s="7">
        <v>2.2569444444444444E-2</v>
      </c>
      <c r="K29" s="8">
        <f t="shared" si="4"/>
        <v>42</v>
      </c>
      <c r="L29" s="7">
        <v>4.2708333333333339E-3</v>
      </c>
      <c r="M29" s="8">
        <f t="shared" si="5"/>
        <v>42</v>
      </c>
      <c r="N29" s="6">
        <v>28</v>
      </c>
      <c r="O29" s="5">
        <v>50</v>
      </c>
      <c r="P29" s="6">
        <f t="shared" si="6"/>
        <v>281</v>
      </c>
      <c r="Q29" s="9">
        <f t="shared" si="7"/>
        <v>7</v>
      </c>
      <c r="R29" s="49" t="s">
        <v>71</v>
      </c>
      <c r="S29" s="66">
        <v>6</v>
      </c>
    </row>
    <row r="30" spans="1:19" ht="13.5" thickBot="1">
      <c r="A30" s="11">
        <f t="shared" si="0"/>
        <v>10</v>
      </c>
      <c r="B30" s="13" t="s">
        <v>18</v>
      </c>
      <c r="C30" s="5">
        <v>6</v>
      </c>
      <c r="D30" s="7">
        <v>4.5717592592592589E-3</v>
      </c>
      <c r="E30" s="8">
        <f t="shared" si="1"/>
        <v>45</v>
      </c>
      <c r="F30" s="7">
        <v>4.3981481481481484E-3</v>
      </c>
      <c r="G30" s="8">
        <f t="shared" si="2"/>
        <v>15</v>
      </c>
      <c r="H30" s="7">
        <v>2.615740740740741E-3</v>
      </c>
      <c r="I30" s="8">
        <f t="shared" si="3"/>
        <v>46</v>
      </c>
      <c r="J30" s="7">
        <v>1.4895833333333332E-2</v>
      </c>
      <c r="K30" s="8">
        <f t="shared" si="4"/>
        <v>54</v>
      </c>
      <c r="L30" s="7">
        <v>4.3518518518518515E-3</v>
      </c>
      <c r="M30" s="8">
        <f t="shared" si="5"/>
        <v>54</v>
      </c>
      <c r="N30" s="6">
        <v>6</v>
      </c>
      <c r="O30" s="5">
        <v>50</v>
      </c>
      <c r="P30" s="6">
        <f t="shared" si="6"/>
        <v>270</v>
      </c>
      <c r="Q30" s="9">
        <f t="shared" si="7"/>
        <v>10</v>
      </c>
      <c r="R30" s="49" t="s">
        <v>71</v>
      </c>
      <c r="S30" s="66">
        <v>7</v>
      </c>
    </row>
    <row r="31" spans="1:19" ht="13.5" thickBot="1">
      <c r="A31" s="11">
        <f t="shared" si="0"/>
        <v>11</v>
      </c>
      <c r="B31" s="10" t="s">
        <v>25</v>
      </c>
      <c r="C31" s="6">
        <v>13</v>
      </c>
      <c r="D31" s="7">
        <v>4.2129629629629626E-3</v>
      </c>
      <c r="E31" s="8">
        <f t="shared" si="1"/>
        <v>50</v>
      </c>
      <c r="F31" s="7">
        <v>3.3333333333333335E-3</v>
      </c>
      <c r="G31" s="8">
        <f t="shared" si="2"/>
        <v>43</v>
      </c>
      <c r="H31" s="7">
        <v>2.4537037037037036E-3</v>
      </c>
      <c r="I31" s="8">
        <f t="shared" si="3"/>
        <v>50</v>
      </c>
      <c r="J31" s="7">
        <v>3.4340277777777782E-2</v>
      </c>
      <c r="K31" s="8">
        <f t="shared" si="4"/>
        <v>22</v>
      </c>
      <c r="L31" s="7">
        <v>3.0671296296296297E-3</v>
      </c>
      <c r="M31" s="8">
        <f t="shared" si="5"/>
        <v>22</v>
      </c>
      <c r="N31" s="6">
        <v>31</v>
      </c>
      <c r="O31" s="5">
        <v>50</v>
      </c>
      <c r="P31" s="6">
        <f t="shared" si="6"/>
        <v>268</v>
      </c>
      <c r="Q31" s="9">
        <f t="shared" si="7"/>
        <v>11</v>
      </c>
      <c r="R31" s="49" t="s">
        <v>71</v>
      </c>
      <c r="S31" s="66">
        <v>8</v>
      </c>
    </row>
    <row r="32" spans="1:19" ht="13.5" thickBot="1">
      <c r="A32" s="11">
        <f t="shared" si="0"/>
        <v>11</v>
      </c>
      <c r="B32" s="13" t="s">
        <v>43</v>
      </c>
      <c r="C32" s="5">
        <v>31</v>
      </c>
      <c r="D32" s="7">
        <v>4.1435185185185186E-3</v>
      </c>
      <c r="E32" s="8">
        <f t="shared" si="1"/>
        <v>52</v>
      </c>
      <c r="F32" s="7">
        <v>3.3217592592592591E-3</v>
      </c>
      <c r="G32" s="8">
        <f t="shared" si="2"/>
        <v>44</v>
      </c>
      <c r="H32" s="7">
        <v>2.4189814814814816E-3</v>
      </c>
      <c r="I32" s="8">
        <f t="shared" si="3"/>
        <v>52</v>
      </c>
      <c r="J32" s="7">
        <v>3.4490740740740738E-2</v>
      </c>
      <c r="K32" s="8">
        <f t="shared" si="4"/>
        <v>21</v>
      </c>
      <c r="L32" s="7">
        <v>3.8773148148148143E-3</v>
      </c>
      <c r="M32" s="8">
        <f t="shared" si="5"/>
        <v>21</v>
      </c>
      <c r="N32" s="6">
        <v>28</v>
      </c>
      <c r="O32" s="5">
        <v>50</v>
      </c>
      <c r="P32" s="6">
        <f t="shared" si="6"/>
        <v>268</v>
      </c>
      <c r="Q32" s="9">
        <f t="shared" si="7"/>
        <v>11</v>
      </c>
      <c r="R32" s="49" t="s">
        <v>71</v>
      </c>
      <c r="S32" s="66">
        <v>9</v>
      </c>
    </row>
    <row r="33" spans="1:19" ht="13.5" thickBot="1">
      <c r="A33" s="11">
        <f t="shared" si="0"/>
        <v>14</v>
      </c>
      <c r="B33" s="13" t="s">
        <v>41</v>
      </c>
      <c r="C33" s="6">
        <v>29</v>
      </c>
      <c r="D33" s="7">
        <v>4.4791666666666669E-3</v>
      </c>
      <c r="E33" s="8">
        <f t="shared" si="1"/>
        <v>48</v>
      </c>
      <c r="F33" s="7">
        <v>3.37962962962963E-3</v>
      </c>
      <c r="G33" s="8">
        <f t="shared" si="2"/>
        <v>41</v>
      </c>
      <c r="H33" s="7">
        <v>2.8124999999999995E-3</v>
      </c>
      <c r="I33" s="8">
        <f t="shared" si="3"/>
        <v>39</v>
      </c>
      <c r="J33" s="7">
        <v>2.6273148148148153E-2</v>
      </c>
      <c r="K33" s="8">
        <f t="shared" si="4"/>
        <v>32</v>
      </c>
      <c r="L33" s="7">
        <v>3.7500000000000003E-3</v>
      </c>
      <c r="M33" s="8">
        <f t="shared" si="5"/>
        <v>32</v>
      </c>
      <c r="N33" s="6">
        <v>18</v>
      </c>
      <c r="O33" s="5">
        <v>50</v>
      </c>
      <c r="P33" s="6">
        <f t="shared" si="6"/>
        <v>260</v>
      </c>
      <c r="Q33" s="9">
        <f t="shared" si="7"/>
        <v>14</v>
      </c>
      <c r="R33" s="49" t="s">
        <v>71</v>
      </c>
      <c r="S33" s="66">
        <v>10</v>
      </c>
    </row>
    <row r="34" spans="1:19" ht="13.5" thickBot="1">
      <c r="A34" s="11">
        <f t="shared" si="0"/>
        <v>16</v>
      </c>
      <c r="B34" s="13" t="s">
        <v>53</v>
      </c>
      <c r="C34" s="5">
        <v>41</v>
      </c>
      <c r="D34" s="7">
        <v>4.9421296296296288E-3</v>
      </c>
      <c r="E34" s="8">
        <f t="shared" si="1"/>
        <v>39</v>
      </c>
      <c r="F34" s="7">
        <v>3.4375E-3</v>
      </c>
      <c r="G34" s="8">
        <f t="shared" si="2"/>
        <v>39</v>
      </c>
      <c r="H34" s="7">
        <v>3.1828703703703702E-3</v>
      </c>
      <c r="I34" s="8">
        <f t="shared" si="3"/>
        <v>27</v>
      </c>
      <c r="J34" s="7">
        <v>2.2800925925925929E-2</v>
      </c>
      <c r="K34" s="8">
        <f t="shared" si="4"/>
        <v>40</v>
      </c>
      <c r="L34" s="7">
        <v>4.4328703703703709E-3</v>
      </c>
      <c r="M34" s="8">
        <f t="shared" si="5"/>
        <v>40</v>
      </c>
      <c r="N34" s="6">
        <v>16</v>
      </c>
      <c r="O34" s="5">
        <v>50</v>
      </c>
      <c r="P34" s="6">
        <f t="shared" si="6"/>
        <v>251</v>
      </c>
      <c r="Q34" s="9">
        <f t="shared" si="7"/>
        <v>16</v>
      </c>
      <c r="R34" s="49" t="s">
        <v>71</v>
      </c>
      <c r="S34" s="66">
        <v>11</v>
      </c>
    </row>
    <row r="35" spans="1:19" ht="13.5" thickBot="1">
      <c r="A35" s="14">
        <f t="shared" si="0"/>
        <v>18</v>
      </c>
      <c r="B35" s="13" t="s">
        <v>50</v>
      </c>
      <c r="C35" s="6">
        <v>38</v>
      </c>
      <c r="D35" s="7">
        <v>4.6064814814814814E-3</v>
      </c>
      <c r="E35" s="8">
        <f t="shared" si="1"/>
        <v>43</v>
      </c>
      <c r="F35" s="7">
        <v>3.37962962962963E-3</v>
      </c>
      <c r="G35" s="8">
        <f t="shared" si="2"/>
        <v>41</v>
      </c>
      <c r="H35" s="7">
        <v>3.414351851851852E-3</v>
      </c>
      <c r="I35" s="8">
        <f t="shared" si="3"/>
        <v>20</v>
      </c>
      <c r="J35" s="7">
        <v>2.4907407407407406E-2</v>
      </c>
      <c r="K35" s="8">
        <f t="shared" si="4"/>
        <v>36</v>
      </c>
      <c r="L35" s="7">
        <v>3.9351851851851857E-3</v>
      </c>
      <c r="M35" s="8">
        <f t="shared" si="5"/>
        <v>36</v>
      </c>
      <c r="N35" s="6">
        <v>22</v>
      </c>
      <c r="O35" s="5">
        <v>50</v>
      </c>
      <c r="P35" s="6">
        <f t="shared" si="6"/>
        <v>248</v>
      </c>
      <c r="Q35" s="9">
        <f t="shared" si="7"/>
        <v>18</v>
      </c>
      <c r="R35" s="49" t="s">
        <v>71</v>
      </c>
      <c r="S35" s="66">
        <v>12</v>
      </c>
    </row>
    <row r="36" spans="1:19" ht="13.5" thickBot="1">
      <c r="A36" s="11">
        <f t="shared" ref="A36:A59" si="8">IF($C36&lt;&gt;"",RANK($P36,$P$2:$P$57,0),"")</f>
        <v>17</v>
      </c>
      <c r="B36" s="13" t="s">
        <v>67</v>
      </c>
      <c r="C36" s="5">
        <v>55</v>
      </c>
      <c r="D36" s="7">
        <v>4.5601851851851853E-3</v>
      </c>
      <c r="E36" s="8">
        <f t="shared" ref="E36:E58" si="9">IF($C36&lt;&gt;"",RANK($D36,$D$2:$D$57,0),"")</f>
        <v>47</v>
      </c>
      <c r="F36" s="7">
        <v>3.5763888888888894E-3</v>
      </c>
      <c r="G36" s="8">
        <f t="shared" ref="G36:G58" si="10">IF($C36&lt;&gt;"",RANK($F36,$F$2:$F$57,0),"")</f>
        <v>33</v>
      </c>
      <c r="H36" s="7">
        <v>3.37962962962963E-3</v>
      </c>
      <c r="I36" s="8">
        <f t="shared" ref="I36:I58" si="11">IF($C36&lt;&gt;"",RANK($H36,$H$2:$H$57,0),"")</f>
        <v>22</v>
      </c>
      <c r="J36" s="7">
        <v>2.494212962962963E-2</v>
      </c>
      <c r="K36" s="8">
        <f t="shared" ref="K36:K58" si="12">IF($C36&lt;&gt;"",RANK($J36,$J$2:$J$57,0),"")</f>
        <v>35</v>
      </c>
      <c r="L36" s="24" t="s">
        <v>69</v>
      </c>
      <c r="M36" s="8">
        <f t="shared" ref="M36:M58" si="13">IF($C36&lt;&gt;"",RANK($J36,$J$2:$J$57,0),"")</f>
        <v>35</v>
      </c>
      <c r="N36" s="6">
        <v>27</v>
      </c>
      <c r="O36" s="5">
        <v>50</v>
      </c>
      <c r="P36" s="6">
        <f t="shared" ref="P36:P59" si="14">IF($C36&lt;&gt;"",SUM(E36,G36,I36,K36,M36:O36),"")</f>
        <v>249</v>
      </c>
      <c r="Q36" s="9">
        <f t="shared" ref="Q36:Q58" si="15">IF($C36&lt;&gt;"",RANK($P36,$P$2:$P$57,0),"")</f>
        <v>17</v>
      </c>
      <c r="R36" s="49" t="s">
        <v>71</v>
      </c>
      <c r="S36" s="66">
        <v>13</v>
      </c>
    </row>
    <row r="37" spans="1:19" ht="13.5" thickBot="1">
      <c r="A37" s="11">
        <f t="shared" si="8"/>
        <v>19</v>
      </c>
      <c r="B37" s="13" t="s">
        <v>65</v>
      </c>
      <c r="C37" s="6">
        <v>53</v>
      </c>
      <c r="D37" s="7">
        <v>4.1666666666666666E-3</v>
      </c>
      <c r="E37" s="8">
        <f t="shared" si="9"/>
        <v>51</v>
      </c>
      <c r="F37" s="7">
        <v>3.1944444444444442E-3</v>
      </c>
      <c r="G37" s="8">
        <f t="shared" si="10"/>
        <v>51</v>
      </c>
      <c r="H37" s="7">
        <v>2.3958333333333336E-3</v>
      </c>
      <c r="I37" s="8">
        <f t="shared" si="11"/>
        <v>53</v>
      </c>
      <c r="J37" s="7">
        <v>4.0567129629629627E-2</v>
      </c>
      <c r="K37" s="8">
        <f t="shared" si="12"/>
        <v>11</v>
      </c>
      <c r="L37" s="7">
        <v>4.1319444444444442E-3</v>
      </c>
      <c r="M37" s="8">
        <f t="shared" si="13"/>
        <v>11</v>
      </c>
      <c r="N37" s="6">
        <v>19</v>
      </c>
      <c r="O37" s="5">
        <v>50</v>
      </c>
      <c r="P37" s="6">
        <f t="shared" si="14"/>
        <v>246</v>
      </c>
      <c r="Q37" s="9">
        <f t="shared" si="15"/>
        <v>19</v>
      </c>
      <c r="R37" s="49" t="s">
        <v>71</v>
      </c>
      <c r="S37" s="66">
        <v>14</v>
      </c>
    </row>
    <row r="38" spans="1:19" ht="13.5" thickBot="1">
      <c r="A38" s="11">
        <f t="shared" si="8"/>
        <v>21</v>
      </c>
      <c r="B38" s="13" t="s">
        <v>38</v>
      </c>
      <c r="C38" s="5">
        <v>26</v>
      </c>
      <c r="D38" s="7">
        <v>4.9189814814814816E-3</v>
      </c>
      <c r="E38" s="8">
        <f t="shared" si="9"/>
        <v>40</v>
      </c>
      <c r="F38" s="7">
        <v>4.0046296296296297E-3</v>
      </c>
      <c r="G38" s="8">
        <f t="shared" si="10"/>
        <v>23</v>
      </c>
      <c r="H38" s="7">
        <v>3.1018518518518522E-3</v>
      </c>
      <c r="I38" s="8">
        <f t="shared" si="11"/>
        <v>34</v>
      </c>
      <c r="J38" s="7">
        <v>2.2754629629629628E-2</v>
      </c>
      <c r="K38" s="8">
        <f t="shared" si="12"/>
        <v>41</v>
      </c>
      <c r="L38" s="7">
        <v>4.3981481481481484E-3</v>
      </c>
      <c r="M38" s="8">
        <f t="shared" si="13"/>
        <v>41</v>
      </c>
      <c r="N38" s="6">
        <v>9</v>
      </c>
      <c r="O38" s="5">
        <v>50</v>
      </c>
      <c r="P38" s="6">
        <f t="shared" si="14"/>
        <v>238</v>
      </c>
      <c r="Q38" s="9">
        <f t="shared" si="15"/>
        <v>21</v>
      </c>
      <c r="R38" s="49" t="s">
        <v>71</v>
      </c>
      <c r="S38" s="66">
        <v>15</v>
      </c>
    </row>
    <row r="39" spans="1:19" ht="13.5" thickBot="1">
      <c r="A39" s="11">
        <f t="shared" si="8"/>
        <v>22</v>
      </c>
      <c r="B39" s="13" t="s">
        <v>64</v>
      </c>
      <c r="C39" s="6">
        <v>52</v>
      </c>
      <c r="D39" s="7">
        <v>5.115740740740741E-3</v>
      </c>
      <c r="E39" s="8">
        <f t="shared" si="9"/>
        <v>33</v>
      </c>
      <c r="F39" s="7">
        <v>4.4560185185185189E-3</v>
      </c>
      <c r="G39" s="8">
        <f t="shared" si="10"/>
        <v>12</v>
      </c>
      <c r="H39" s="7">
        <v>3.0787037037037037E-3</v>
      </c>
      <c r="I39" s="8">
        <f t="shared" si="11"/>
        <v>35</v>
      </c>
      <c r="J39" s="7">
        <v>2.4074074074074071E-2</v>
      </c>
      <c r="K39" s="8">
        <f t="shared" si="12"/>
        <v>37</v>
      </c>
      <c r="L39" s="7">
        <v>5.0925925925925921E-3</v>
      </c>
      <c r="M39" s="8">
        <f t="shared" si="13"/>
        <v>37</v>
      </c>
      <c r="N39" s="6">
        <v>29</v>
      </c>
      <c r="O39" s="5">
        <v>50</v>
      </c>
      <c r="P39" s="6">
        <f t="shared" si="14"/>
        <v>233</v>
      </c>
      <c r="Q39" s="9">
        <f t="shared" si="15"/>
        <v>22</v>
      </c>
      <c r="R39" s="49" t="s">
        <v>71</v>
      </c>
      <c r="S39" s="66">
        <v>16</v>
      </c>
    </row>
    <row r="40" spans="1:19" ht="13.5" thickBot="1">
      <c r="A40" s="11">
        <f t="shared" si="8"/>
        <v>25</v>
      </c>
      <c r="B40" s="13" t="s">
        <v>37</v>
      </c>
      <c r="C40" s="5">
        <v>25</v>
      </c>
      <c r="D40" s="7">
        <v>5.5555555555555558E-3</v>
      </c>
      <c r="E40" s="8">
        <f t="shared" si="9"/>
        <v>22</v>
      </c>
      <c r="F40" s="7">
        <v>4.0046296296296297E-3</v>
      </c>
      <c r="G40" s="8">
        <f t="shared" si="10"/>
        <v>23</v>
      </c>
      <c r="H40" s="7">
        <v>2.6041666666666665E-3</v>
      </c>
      <c r="I40" s="8">
        <f t="shared" si="11"/>
        <v>47</v>
      </c>
      <c r="J40" s="7">
        <v>3.1226851851851853E-2</v>
      </c>
      <c r="K40" s="8">
        <f t="shared" si="12"/>
        <v>29</v>
      </c>
      <c r="L40" s="7">
        <v>5.1041666666666666E-3</v>
      </c>
      <c r="M40" s="8">
        <f t="shared" si="13"/>
        <v>29</v>
      </c>
      <c r="N40" s="6">
        <v>17</v>
      </c>
      <c r="O40" s="5">
        <v>50</v>
      </c>
      <c r="P40" s="6">
        <f t="shared" si="14"/>
        <v>217</v>
      </c>
      <c r="Q40" s="9">
        <f t="shared" si="15"/>
        <v>25</v>
      </c>
      <c r="R40" s="49" t="s">
        <v>71</v>
      </c>
      <c r="S40" s="66">
        <v>17</v>
      </c>
    </row>
    <row r="41" spans="1:19" ht="13.5" thickBot="1">
      <c r="A41" s="11">
        <f t="shared" si="8"/>
        <v>26</v>
      </c>
      <c r="B41" s="13" t="s">
        <v>36</v>
      </c>
      <c r="C41" s="6">
        <v>24</v>
      </c>
      <c r="D41" s="7">
        <v>5.0578703703703706E-3</v>
      </c>
      <c r="E41" s="8">
        <f t="shared" si="9"/>
        <v>37</v>
      </c>
      <c r="F41" s="7">
        <v>3.9930555555555561E-3</v>
      </c>
      <c r="G41" s="8">
        <f t="shared" si="10"/>
        <v>25</v>
      </c>
      <c r="H41" s="7">
        <v>2.9513888888888888E-3</v>
      </c>
      <c r="I41" s="8">
        <f t="shared" si="11"/>
        <v>37</v>
      </c>
      <c r="J41" s="7">
        <v>3.6412037037037034E-2</v>
      </c>
      <c r="K41" s="8">
        <f t="shared" si="12"/>
        <v>19</v>
      </c>
      <c r="L41" s="7">
        <v>4.8032407407407407E-3</v>
      </c>
      <c r="M41" s="8">
        <f t="shared" si="13"/>
        <v>19</v>
      </c>
      <c r="N41" s="6">
        <v>29</v>
      </c>
      <c r="O41" s="5">
        <v>50</v>
      </c>
      <c r="P41" s="6">
        <f t="shared" si="14"/>
        <v>216</v>
      </c>
      <c r="Q41" s="9">
        <f t="shared" si="15"/>
        <v>26</v>
      </c>
      <c r="R41" s="49" t="s">
        <v>71</v>
      </c>
      <c r="S41" s="66">
        <v>18</v>
      </c>
    </row>
    <row r="42" spans="1:19" ht="13.5" thickBot="1">
      <c r="A42" s="11">
        <f t="shared" si="8"/>
        <v>30</v>
      </c>
      <c r="B42" s="13" t="s">
        <v>68</v>
      </c>
      <c r="C42" s="5">
        <v>56</v>
      </c>
      <c r="D42" s="7">
        <v>5.4282407407407404E-3</v>
      </c>
      <c r="E42" s="8">
        <f t="shared" si="9"/>
        <v>26</v>
      </c>
      <c r="F42" s="7">
        <v>3.2523148148148151E-3</v>
      </c>
      <c r="G42" s="8">
        <f t="shared" si="10"/>
        <v>49</v>
      </c>
      <c r="H42" s="7">
        <v>1</v>
      </c>
      <c r="I42" s="8">
        <f t="shared" si="11"/>
        <v>1</v>
      </c>
      <c r="J42" s="7">
        <v>3.260416666666667E-2</v>
      </c>
      <c r="K42" s="8">
        <f t="shared" si="12"/>
        <v>26</v>
      </c>
      <c r="L42" s="7">
        <v>3.8078703703703707E-3</v>
      </c>
      <c r="M42" s="8">
        <f t="shared" si="13"/>
        <v>26</v>
      </c>
      <c r="N42" s="6">
        <v>22</v>
      </c>
      <c r="O42" s="5">
        <v>50</v>
      </c>
      <c r="P42" s="6">
        <f t="shared" si="14"/>
        <v>200</v>
      </c>
      <c r="Q42" s="9">
        <f t="shared" si="15"/>
        <v>30</v>
      </c>
      <c r="R42" s="49" t="s">
        <v>71</v>
      </c>
      <c r="S42" s="66">
        <v>19</v>
      </c>
    </row>
    <row r="43" spans="1:19" ht="13.5" thickBot="1">
      <c r="A43" s="11">
        <f t="shared" si="8"/>
        <v>32</v>
      </c>
      <c r="B43" s="13" t="s">
        <v>31</v>
      </c>
      <c r="C43" s="6">
        <v>19</v>
      </c>
      <c r="D43" s="7">
        <v>7.5925925925925926E-3</v>
      </c>
      <c r="E43" s="8">
        <f t="shared" si="9"/>
        <v>2</v>
      </c>
      <c r="F43" s="7">
        <v>4.7453703703703703E-3</v>
      </c>
      <c r="G43" s="8">
        <f t="shared" si="10"/>
        <v>8</v>
      </c>
      <c r="H43" s="7">
        <v>3.1134259259259257E-3</v>
      </c>
      <c r="I43" s="8">
        <f t="shared" si="11"/>
        <v>32</v>
      </c>
      <c r="J43" s="7">
        <v>1.6481481481481482E-2</v>
      </c>
      <c r="K43" s="8">
        <f t="shared" si="12"/>
        <v>52</v>
      </c>
      <c r="L43" s="7">
        <v>4.5717592592592589E-3</v>
      </c>
      <c r="M43" s="8">
        <f t="shared" si="13"/>
        <v>52</v>
      </c>
      <c r="N43" s="6">
        <v>1</v>
      </c>
      <c r="O43" s="5">
        <v>50</v>
      </c>
      <c r="P43" s="6">
        <f t="shared" si="14"/>
        <v>197</v>
      </c>
      <c r="Q43" s="9">
        <f t="shared" si="15"/>
        <v>32</v>
      </c>
      <c r="R43" s="49" t="s">
        <v>71</v>
      </c>
      <c r="S43" s="66">
        <v>20</v>
      </c>
    </row>
    <row r="44" spans="1:19" ht="13.5" thickBot="1">
      <c r="A44" s="11">
        <f t="shared" si="8"/>
        <v>35</v>
      </c>
      <c r="B44" s="13" t="s">
        <v>33</v>
      </c>
      <c r="C44" s="5">
        <v>21</v>
      </c>
      <c r="D44" s="7">
        <v>5.0694444444444441E-3</v>
      </c>
      <c r="E44" s="8">
        <f t="shared" si="9"/>
        <v>36</v>
      </c>
      <c r="F44" s="7">
        <v>5.0000000000000001E-3</v>
      </c>
      <c r="G44" s="8">
        <f t="shared" si="10"/>
        <v>5</v>
      </c>
      <c r="H44" s="7">
        <v>3.1597222222222222E-3</v>
      </c>
      <c r="I44" s="8">
        <f t="shared" si="11"/>
        <v>29</v>
      </c>
      <c r="J44" s="7">
        <v>3.2986111111111112E-2</v>
      </c>
      <c r="K44" s="8">
        <f t="shared" si="12"/>
        <v>25</v>
      </c>
      <c r="L44" s="7">
        <v>4.6296296296296302E-3</v>
      </c>
      <c r="M44" s="8">
        <f t="shared" si="13"/>
        <v>25</v>
      </c>
      <c r="N44" s="6">
        <v>19</v>
      </c>
      <c r="O44" s="5">
        <v>50</v>
      </c>
      <c r="P44" s="6">
        <f t="shared" si="14"/>
        <v>189</v>
      </c>
      <c r="Q44" s="9">
        <f t="shared" si="15"/>
        <v>35</v>
      </c>
      <c r="R44" s="49" t="s">
        <v>71</v>
      </c>
      <c r="S44" s="66">
        <v>21</v>
      </c>
    </row>
    <row r="45" spans="1:19" ht="13.5" thickBot="1">
      <c r="A45" s="11">
        <f t="shared" si="8"/>
        <v>38</v>
      </c>
      <c r="B45" s="13" t="s">
        <v>28</v>
      </c>
      <c r="C45" s="6">
        <v>16</v>
      </c>
      <c r="D45" s="7">
        <v>5.5324074074074069E-3</v>
      </c>
      <c r="E45" s="8">
        <f t="shared" si="9"/>
        <v>23</v>
      </c>
      <c r="F45" s="7">
        <v>4.0509259259259257E-3</v>
      </c>
      <c r="G45" s="8">
        <f t="shared" si="10"/>
        <v>19</v>
      </c>
      <c r="H45" s="7">
        <v>3.9120370370370368E-3</v>
      </c>
      <c r="I45" s="8">
        <f t="shared" si="11"/>
        <v>9</v>
      </c>
      <c r="J45" s="7">
        <v>3.6018518518518519E-2</v>
      </c>
      <c r="K45" s="8">
        <f t="shared" si="12"/>
        <v>20</v>
      </c>
      <c r="L45" s="7">
        <v>4.8611111111111112E-3</v>
      </c>
      <c r="M45" s="8">
        <f t="shared" si="13"/>
        <v>20</v>
      </c>
      <c r="N45" s="6">
        <v>26</v>
      </c>
      <c r="O45" s="5">
        <v>50</v>
      </c>
      <c r="P45" s="6">
        <f t="shared" si="14"/>
        <v>167</v>
      </c>
      <c r="Q45" s="9">
        <f t="shared" si="15"/>
        <v>38</v>
      </c>
      <c r="R45" s="49" t="s">
        <v>71</v>
      </c>
      <c r="S45" s="66">
        <v>22</v>
      </c>
    </row>
    <row r="46" spans="1:19" ht="13.5" thickBot="1">
      <c r="A46" s="11">
        <f t="shared" si="8"/>
        <v>41</v>
      </c>
      <c r="B46" s="32" t="s">
        <v>13</v>
      </c>
      <c r="C46" s="5">
        <v>1</v>
      </c>
      <c r="D46" s="7">
        <v>6.5393518518518517E-3</v>
      </c>
      <c r="E46" s="8">
        <f t="shared" si="9"/>
        <v>4</v>
      </c>
      <c r="F46" s="7">
        <v>3.2986111111111111E-3</v>
      </c>
      <c r="G46" s="8">
        <f t="shared" si="10"/>
        <v>47</v>
      </c>
      <c r="H46" s="7">
        <v>3.1249999999999997E-3</v>
      </c>
      <c r="I46" s="8">
        <f t="shared" si="11"/>
        <v>30</v>
      </c>
      <c r="J46" s="7">
        <v>5.9722222222222225E-2</v>
      </c>
      <c r="K46" s="8">
        <f t="shared" si="12"/>
        <v>4</v>
      </c>
      <c r="L46" s="7">
        <v>4.2245370370370371E-3</v>
      </c>
      <c r="M46" s="8">
        <f t="shared" si="13"/>
        <v>4</v>
      </c>
      <c r="N46" s="6">
        <v>16</v>
      </c>
      <c r="O46" s="5">
        <v>50</v>
      </c>
      <c r="P46" s="6">
        <f t="shared" si="14"/>
        <v>155</v>
      </c>
      <c r="Q46" s="9">
        <f t="shared" si="15"/>
        <v>41</v>
      </c>
      <c r="R46" s="50" t="s">
        <v>71</v>
      </c>
      <c r="S46" s="66">
        <v>23</v>
      </c>
    </row>
    <row r="47" spans="1:19" ht="13.5" thickBot="1">
      <c r="A47" s="11">
        <f t="shared" si="8"/>
        <v>44</v>
      </c>
      <c r="B47" s="13" t="s">
        <v>46</v>
      </c>
      <c r="C47" s="6">
        <v>34</v>
      </c>
      <c r="D47" s="7">
        <v>6.2962962962962964E-3</v>
      </c>
      <c r="E47" s="8">
        <f t="shared" si="9"/>
        <v>7</v>
      </c>
      <c r="F47" s="7">
        <v>4.340277777777778E-3</v>
      </c>
      <c r="G47" s="8">
        <f t="shared" si="10"/>
        <v>16</v>
      </c>
      <c r="H47" s="7">
        <v>3.6921296296296298E-3</v>
      </c>
      <c r="I47" s="8">
        <f t="shared" si="11"/>
        <v>13</v>
      </c>
      <c r="J47" s="7">
        <v>3.892361111111111E-2</v>
      </c>
      <c r="K47" s="8">
        <f t="shared" si="12"/>
        <v>15</v>
      </c>
      <c r="L47" s="7">
        <v>4.8379629629629632E-3</v>
      </c>
      <c r="M47" s="8">
        <f t="shared" si="13"/>
        <v>15</v>
      </c>
      <c r="N47" s="6">
        <v>19</v>
      </c>
      <c r="O47" s="5">
        <v>50</v>
      </c>
      <c r="P47" s="6">
        <f t="shared" si="14"/>
        <v>135</v>
      </c>
      <c r="Q47" s="9">
        <f t="shared" si="15"/>
        <v>44</v>
      </c>
      <c r="R47" s="49" t="s">
        <v>71</v>
      </c>
      <c r="S47" s="66">
        <v>24</v>
      </c>
    </row>
    <row r="48" spans="1:19" ht="13.5" thickBot="1">
      <c r="A48" s="11">
        <f t="shared" si="8"/>
        <v>46</v>
      </c>
      <c r="B48" s="13" t="s">
        <v>19</v>
      </c>
      <c r="C48" s="5">
        <v>7</v>
      </c>
      <c r="D48" s="7">
        <v>5.6828703703703702E-3</v>
      </c>
      <c r="E48" s="8">
        <f t="shared" si="9"/>
        <v>20</v>
      </c>
      <c r="F48" s="7">
        <v>4.9768518518518521E-3</v>
      </c>
      <c r="G48" s="8">
        <f t="shared" si="10"/>
        <v>6</v>
      </c>
      <c r="H48" s="7">
        <v>3.7384259259259263E-3</v>
      </c>
      <c r="I48" s="8">
        <f t="shared" si="11"/>
        <v>12</v>
      </c>
      <c r="J48" s="7">
        <v>3.9039351851851853E-2</v>
      </c>
      <c r="K48" s="8">
        <f t="shared" si="12"/>
        <v>14</v>
      </c>
      <c r="L48" s="7">
        <v>5.3587962962962964E-3</v>
      </c>
      <c r="M48" s="8">
        <f t="shared" si="13"/>
        <v>14</v>
      </c>
      <c r="N48" s="6">
        <v>14</v>
      </c>
      <c r="O48" s="5">
        <v>50</v>
      </c>
      <c r="P48" s="6">
        <f t="shared" si="14"/>
        <v>130</v>
      </c>
      <c r="Q48" s="9">
        <f t="shared" si="15"/>
        <v>46</v>
      </c>
      <c r="R48" s="49" t="s">
        <v>71</v>
      </c>
      <c r="S48" s="66">
        <v>25</v>
      </c>
    </row>
    <row r="49" spans="1:19" ht="13.5" thickBot="1">
      <c r="A49" s="11">
        <f t="shared" si="8"/>
        <v>47</v>
      </c>
      <c r="B49" s="13" t="s">
        <v>47</v>
      </c>
      <c r="C49" s="6">
        <v>35</v>
      </c>
      <c r="D49" s="7">
        <v>5.8912037037037032E-3</v>
      </c>
      <c r="E49" s="8">
        <f t="shared" si="9"/>
        <v>15</v>
      </c>
      <c r="F49" s="7">
        <v>4.31712962962963E-3</v>
      </c>
      <c r="G49" s="8">
        <f t="shared" si="10"/>
        <v>17</v>
      </c>
      <c r="H49" s="7">
        <v>3.4953703703703705E-3</v>
      </c>
      <c r="I49" s="8">
        <f t="shared" si="11"/>
        <v>17</v>
      </c>
      <c r="J49" s="7">
        <v>5.9907407407407409E-2</v>
      </c>
      <c r="K49" s="8">
        <f t="shared" si="12"/>
        <v>3</v>
      </c>
      <c r="L49" s="7">
        <v>4.9421296296296288E-3</v>
      </c>
      <c r="M49" s="8">
        <f t="shared" si="13"/>
        <v>3</v>
      </c>
      <c r="N49" s="6">
        <v>19</v>
      </c>
      <c r="O49" s="5">
        <v>50</v>
      </c>
      <c r="P49" s="6">
        <f t="shared" si="14"/>
        <v>124</v>
      </c>
      <c r="Q49" s="9">
        <f t="shared" si="15"/>
        <v>47</v>
      </c>
      <c r="R49" s="49" t="s">
        <v>71</v>
      </c>
      <c r="S49" s="66">
        <v>26</v>
      </c>
    </row>
    <row r="50" spans="1:19" ht="13.5" thickBot="1">
      <c r="A50" s="11">
        <f t="shared" si="8"/>
        <v>50</v>
      </c>
      <c r="B50" s="13" t="s">
        <v>55</v>
      </c>
      <c r="C50" s="5">
        <v>43</v>
      </c>
      <c r="D50" s="7">
        <v>5.4166666666666669E-3</v>
      </c>
      <c r="E50" s="8">
        <f t="shared" si="9"/>
        <v>27</v>
      </c>
      <c r="F50" s="7">
        <v>4.4907407407407405E-3</v>
      </c>
      <c r="G50" s="8">
        <f t="shared" si="10"/>
        <v>11</v>
      </c>
      <c r="H50" s="7">
        <v>4.2824074074074075E-3</v>
      </c>
      <c r="I50" s="8">
        <f t="shared" si="11"/>
        <v>5</v>
      </c>
      <c r="J50" s="7">
        <v>5.0347222222222217E-2</v>
      </c>
      <c r="K50" s="8">
        <f t="shared" si="12"/>
        <v>6</v>
      </c>
      <c r="L50" s="7">
        <v>4.6412037037037038E-3</v>
      </c>
      <c r="M50" s="8">
        <f t="shared" si="13"/>
        <v>6</v>
      </c>
      <c r="N50" s="6">
        <v>13</v>
      </c>
      <c r="O50" s="5">
        <v>50</v>
      </c>
      <c r="P50" s="6">
        <f t="shared" si="14"/>
        <v>118</v>
      </c>
      <c r="Q50" s="9">
        <f t="shared" si="15"/>
        <v>50</v>
      </c>
      <c r="R50" s="49" t="s">
        <v>71</v>
      </c>
      <c r="S50" s="66">
        <v>27</v>
      </c>
    </row>
    <row r="51" spans="1:19" ht="13.5" thickBot="1">
      <c r="A51" s="39">
        <f t="shared" si="8"/>
        <v>5</v>
      </c>
      <c r="B51" s="25" t="s">
        <v>48</v>
      </c>
      <c r="C51" s="26">
        <v>36</v>
      </c>
      <c r="D51" s="27">
        <v>4.4328703703703709E-3</v>
      </c>
      <c r="E51" s="28">
        <f t="shared" si="9"/>
        <v>49</v>
      </c>
      <c r="F51" s="27">
        <v>3.1249999999999997E-3</v>
      </c>
      <c r="G51" s="28">
        <f t="shared" si="10"/>
        <v>52</v>
      </c>
      <c r="H51" s="27">
        <v>2.488425925925926E-3</v>
      </c>
      <c r="I51" s="28">
        <f t="shared" si="11"/>
        <v>48</v>
      </c>
      <c r="J51" s="27">
        <v>2.1562499999999998E-2</v>
      </c>
      <c r="K51" s="28">
        <f t="shared" si="12"/>
        <v>46</v>
      </c>
      <c r="L51" s="31">
        <v>4.5949074074074078E-3</v>
      </c>
      <c r="M51" s="28">
        <f t="shared" si="13"/>
        <v>46</v>
      </c>
      <c r="N51" s="26">
        <v>6</v>
      </c>
      <c r="O51" s="30">
        <v>50</v>
      </c>
      <c r="P51" s="26">
        <f t="shared" si="14"/>
        <v>297</v>
      </c>
      <c r="Q51" s="29">
        <f t="shared" si="15"/>
        <v>5</v>
      </c>
      <c r="R51" s="51" t="s">
        <v>72</v>
      </c>
      <c r="S51" s="69">
        <v>1</v>
      </c>
    </row>
    <row r="52" spans="1:19" ht="13.5" thickBot="1">
      <c r="A52" s="39">
        <f t="shared" si="8"/>
        <v>8</v>
      </c>
      <c r="B52" s="25" t="s">
        <v>22</v>
      </c>
      <c r="C52" s="30">
        <v>10</v>
      </c>
      <c r="D52" s="27">
        <v>5.3240740740740748E-3</v>
      </c>
      <c r="E52" s="28">
        <f t="shared" si="9"/>
        <v>29</v>
      </c>
      <c r="F52" s="27">
        <v>3.8425925925925923E-3</v>
      </c>
      <c r="G52" s="28">
        <f t="shared" si="10"/>
        <v>30</v>
      </c>
      <c r="H52" s="27">
        <v>2.8356481481481479E-3</v>
      </c>
      <c r="I52" s="28">
        <f t="shared" si="11"/>
        <v>38</v>
      </c>
      <c r="J52" s="27">
        <v>1.6701388888888887E-2</v>
      </c>
      <c r="K52" s="28">
        <f t="shared" si="12"/>
        <v>51</v>
      </c>
      <c r="L52" s="27">
        <v>4.6180555555555558E-3</v>
      </c>
      <c r="M52" s="28">
        <f t="shared" si="13"/>
        <v>51</v>
      </c>
      <c r="N52" s="26">
        <v>24</v>
      </c>
      <c r="O52" s="30">
        <v>50</v>
      </c>
      <c r="P52" s="26">
        <f t="shared" si="14"/>
        <v>273</v>
      </c>
      <c r="Q52" s="29">
        <f t="shared" si="15"/>
        <v>8</v>
      </c>
      <c r="R52" s="51" t="s">
        <v>72</v>
      </c>
      <c r="S52" s="69">
        <v>2</v>
      </c>
    </row>
    <row r="53" spans="1:19" ht="13.5" thickBot="1">
      <c r="A53" s="39">
        <f t="shared" si="8"/>
        <v>9</v>
      </c>
      <c r="B53" s="25" t="s">
        <v>42</v>
      </c>
      <c r="C53" s="26">
        <v>30</v>
      </c>
      <c r="D53" s="27">
        <v>4.7569444444444447E-3</v>
      </c>
      <c r="E53" s="28">
        <f t="shared" si="9"/>
        <v>42</v>
      </c>
      <c r="F53" s="27">
        <v>3.5648148148148154E-3</v>
      </c>
      <c r="G53" s="28">
        <f t="shared" si="10"/>
        <v>34</v>
      </c>
      <c r="H53" s="27">
        <v>2.4652777777777776E-3</v>
      </c>
      <c r="I53" s="28">
        <f t="shared" si="11"/>
        <v>49</v>
      </c>
      <c r="J53" s="27">
        <v>2.5578703703703704E-2</v>
      </c>
      <c r="K53" s="28">
        <f t="shared" si="12"/>
        <v>33</v>
      </c>
      <c r="L53" s="27">
        <v>4.2476851851851851E-3</v>
      </c>
      <c r="M53" s="28">
        <f t="shared" si="13"/>
        <v>33</v>
      </c>
      <c r="N53" s="26">
        <v>30</v>
      </c>
      <c r="O53" s="30">
        <v>50</v>
      </c>
      <c r="P53" s="26">
        <f t="shared" si="14"/>
        <v>271</v>
      </c>
      <c r="Q53" s="29">
        <f t="shared" si="15"/>
        <v>9</v>
      </c>
      <c r="R53" s="51" t="s">
        <v>72</v>
      </c>
      <c r="S53" s="69">
        <v>3</v>
      </c>
    </row>
    <row r="54" spans="1:19" ht="13.5" thickBot="1">
      <c r="A54" s="39">
        <f t="shared" si="8"/>
        <v>23</v>
      </c>
      <c r="B54" s="25" t="s">
        <v>62</v>
      </c>
      <c r="C54" s="30">
        <v>50</v>
      </c>
      <c r="D54" s="27">
        <v>5.347222222222222E-3</v>
      </c>
      <c r="E54" s="28">
        <f t="shared" si="9"/>
        <v>28</v>
      </c>
      <c r="F54" s="27">
        <v>3.7037037037037034E-3</v>
      </c>
      <c r="G54" s="28">
        <f t="shared" si="10"/>
        <v>32</v>
      </c>
      <c r="H54" s="27">
        <v>3.2407407407407406E-3</v>
      </c>
      <c r="I54" s="28">
        <f t="shared" si="11"/>
        <v>26</v>
      </c>
      <c r="J54" s="27">
        <v>2.6562499999999999E-2</v>
      </c>
      <c r="K54" s="28">
        <f t="shared" si="12"/>
        <v>31</v>
      </c>
      <c r="L54" s="27">
        <v>5.7638888888888887E-3</v>
      </c>
      <c r="M54" s="28">
        <f t="shared" si="13"/>
        <v>31</v>
      </c>
      <c r="N54" s="26">
        <v>34</v>
      </c>
      <c r="O54" s="30">
        <v>50</v>
      </c>
      <c r="P54" s="26">
        <f t="shared" si="14"/>
        <v>232</v>
      </c>
      <c r="Q54" s="29">
        <f t="shared" si="15"/>
        <v>23</v>
      </c>
      <c r="R54" s="51" t="s">
        <v>72</v>
      </c>
      <c r="S54" s="69">
        <v>4</v>
      </c>
    </row>
    <row r="55" spans="1:19" ht="13.5" thickBot="1">
      <c r="A55" s="39">
        <f t="shared" si="8"/>
        <v>24</v>
      </c>
      <c r="B55" s="25" t="s">
        <v>40</v>
      </c>
      <c r="C55" s="26">
        <v>28</v>
      </c>
      <c r="D55" s="27">
        <v>4.5833333333333334E-3</v>
      </c>
      <c r="E55" s="28">
        <f t="shared" si="9"/>
        <v>44</v>
      </c>
      <c r="F55" s="27">
        <v>3.8657407407407408E-3</v>
      </c>
      <c r="G55" s="28">
        <f t="shared" si="10"/>
        <v>29</v>
      </c>
      <c r="H55" s="27">
        <v>3.1134259259259257E-3</v>
      </c>
      <c r="I55" s="28">
        <f t="shared" si="11"/>
        <v>32</v>
      </c>
      <c r="J55" s="27">
        <v>2.8414351851851847E-2</v>
      </c>
      <c r="K55" s="28">
        <f t="shared" si="12"/>
        <v>30</v>
      </c>
      <c r="L55" s="27">
        <v>4.4560185185185189E-3</v>
      </c>
      <c r="M55" s="28">
        <f t="shared" si="13"/>
        <v>30</v>
      </c>
      <c r="N55" s="26">
        <v>15</v>
      </c>
      <c r="O55" s="30">
        <v>50</v>
      </c>
      <c r="P55" s="26">
        <f t="shared" si="14"/>
        <v>230</v>
      </c>
      <c r="Q55" s="29">
        <f t="shared" si="15"/>
        <v>24</v>
      </c>
      <c r="R55" s="51" t="s">
        <v>72</v>
      </c>
      <c r="S55" s="69">
        <v>5</v>
      </c>
    </row>
    <row r="56" spans="1:19" ht="13.5" thickBot="1">
      <c r="A56" s="39">
        <f t="shared" si="8"/>
        <v>31</v>
      </c>
      <c r="B56" s="25" t="s">
        <v>45</v>
      </c>
      <c r="C56" s="30">
        <v>33</v>
      </c>
      <c r="D56" s="27">
        <v>5.1041666666666666E-3</v>
      </c>
      <c r="E56" s="28">
        <f t="shared" si="9"/>
        <v>35</v>
      </c>
      <c r="F56" s="27">
        <v>3.5648148148148154E-3</v>
      </c>
      <c r="G56" s="28">
        <f t="shared" si="10"/>
        <v>34</v>
      </c>
      <c r="H56" s="27">
        <v>3.5185185185185185E-3</v>
      </c>
      <c r="I56" s="28">
        <f t="shared" si="11"/>
        <v>15</v>
      </c>
      <c r="J56" s="27">
        <v>3.8217592592592588E-2</v>
      </c>
      <c r="K56" s="28">
        <f t="shared" si="12"/>
        <v>16</v>
      </c>
      <c r="L56" s="27">
        <v>4.2361111111111106E-3</v>
      </c>
      <c r="M56" s="28">
        <f t="shared" si="13"/>
        <v>16</v>
      </c>
      <c r="N56" s="26">
        <v>33</v>
      </c>
      <c r="O56" s="30">
        <v>50</v>
      </c>
      <c r="P56" s="26">
        <f t="shared" si="14"/>
        <v>199</v>
      </c>
      <c r="Q56" s="29">
        <f t="shared" si="15"/>
        <v>31</v>
      </c>
      <c r="R56" s="51" t="s">
        <v>72</v>
      </c>
      <c r="S56" s="69">
        <v>6</v>
      </c>
    </row>
    <row r="57" spans="1:19" ht="13.5" thickBot="1">
      <c r="A57" s="39">
        <f t="shared" si="8"/>
        <v>33</v>
      </c>
      <c r="B57" s="25" t="s">
        <v>16</v>
      </c>
      <c r="C57" s="26">
        <v>4</v>
      </c>
      <c r="D57" s="27">
        <v>6.4814814814814813E-3</v>
      </c>
      <c r="E57" s="28">
        <f t="shared" si="9"/>
        <v>6</v>
      </c>
      <c r="F57" s="27">
        <v>3.9351851851851857E-3</v>
      </c>
      <c r="G57" s="28">
        <f t="shared" si="10"/>
        <v>27</v>
      </c>
      <c r="H57" s="27">
        <v>4.1435185185185186E-3</v>
      </c>
      <c r="I57" s="28">
        <f t="shared" si="11"/>
        <v>7</v>
      </c>
      <c r="J57" s="27">
        <v>2.1736111111111112E-2</v>
      </c>
      <c r="K57" s="28">
        <f t="shared" si="12"/>
        <v>45</v>
      </c>
      <c r="L57" s="27">
        <v>4.7453703703703703E-3</v>
      </c>
      <c r="M57" s="28">
        <f t="shared" si="13"/>
        <v>45</v>
      </c>
      <c r="N57" s="26">
        <v>15</v>
      </c>
      <c r="O57" s="30">
        <v>50</v>
      </c>
      <c r="P57" s="26">
        <f t="shared" si="14"/>
        <v>195</v>
      </c>
      <c r="Q57" s="29">
        <f t="shared" si="15"/>
        <v>33</v>
      </c>
      <c r="R57" s="51" t="s">
        <v>72</v>
      </c>
      <c r="S57" s="69">
        <v>7</v>
      </c>
    </row>
    <row r="58" spans="1:19" ht="13.5" thickBot="1">
      <c r="A58" s="39" t="e">
        <f t="shared" si="8"/>
        <v>#N/A</v>
      </c>
      <c r="B58" s="25" t="s">
        <v>35</v>
      </c>
      <c r="C58" s="30">
        <v>23</v>
      </c>
      <c r="D58" s="27">
        <v>5.4050925925925924E-3</v>
      </c>
      <c r="E58" s="28" t="e">
        <f t="shared" si="9"/>
        <v>#N/A</v>
      </c>
      <c r="F58" s="27">
        <v>3.5763888888888894E-3</v>
      </c>
      <c r="G58" s="28">
        <f t="shared" si="10"/>
        <v>33</v>
      </c>
      <c r="H58" s="27">
        <v>3.645833333333333E-3</v>
      </c>
      <c r="I58" s="28">
        <f t="shared" si="11"/>
        <v>14</v>
      </c>
      <c r="J58" s="27">
        <v>3.4143518518518517E-2</v>
      </c>
      <c r="K58" s="28" t="e">
        <f t="shared" si="12"/>
        <v>#N/A</v>
      </c>
      <c r="L58" s="27">
        <v>4.5601851851851853E-3</v>
      </c>
      <c r="M58" s="28" t="e">
        <f t="shared" si="13"/>
        <v>#N/A</v>
      </c>
      <c r="N58" s="26">
        <v>24</v>
      </c>
      <c r="O58" s="30">
        <v>50</v>
      </c>
      <c r="P58" s="26" t="e">
        <f t="shared" si="14"/>
        <v>#N/A</v>
      </c>
      <c r="Q58" s="29" t="e">
        <f t="shared" si="15"/>
        <v>#N/A</v>
      </c>
      <c r="R58" s="51" t="s">
        <v>72</v>
      </c>
      <c r="S58" s="69">
        <v>8</v>
      </c>
    </row>
    <row r="59" spans="1:19" s="12" customFormat="1">
      <c r="A59" s="39" t="e">
        <f t="shared" si="8"/>
        <v>#N/A</v>
      </c>
      <c r="B59" s="25" t="s">
        <v>30</v>
      </c>
      <c r="C59" s="26">
        <v>18</v>
      </c>
      <c r="D59" s="27">
        <v>7.037037037037037E-3</v>
      </c>
      <c r="E59" s="28" t="e">
        <f>IF($C59&lt;&gt;"",RANK($D59,$D$3:$D$58,0),"")</f>
        <v>#N/A</v>
      </c>
      <c r="F59" s="27">
        <v>4.340277777777778E-3</v>
      </c>
      <c r="G59" s="28">
        <f>IF($C59&lt;&gt;"",RANK($F59,$F$3:$F$58,0),"")</f>
        <v>16</v>
      </c>
      <c r="H59" s="27">
        <v>3.3564814814814811E-3</v>
      </c>
      <c r="I59" s="28">
        <f>IF($C59&lt;&gt;"",RANK($H59,$H$3:$H$58,0),"")</f>
        <v>24</v>
      </c>
      <c r="J59" s="27">
        <v>3.6608796296296299E-2</v>
      </c>
      <c r="K59" s="28" t="e">
        <f>IF($C59&lt;&gt;"",RANK($J59,$J$3:$J$58,0),"")</f>
        <v>#N/A</v>
      </c>
      <c r="L59" s="27">
        <v>5.7870370370370376E-3</v>
      </c>
      <c r="M59" s="28" t="e">
        <f>IF($C59&lt;&gt;"",RANK($J59,$J$3:$J$58,0),"")</f>
        <v>#N/A</v>
      </c>
      <c r="N59" s="26">
        <v>30</v>
      </c>
      <c r="O59" s="30">
        <v>50</v>
      </c>
      <c r="P59" s="26" t="e">
        <f t="shared" si="14"/>
        <v>#N/A</v>
      </c>
      <c r="Q59" s="29" t="e">
        <f>IF($C59&lt;&gt;"",RANK($P59,$P$3:$P$58,0),"")</f>
        <v>#N/A</v>
      </c>
      <c r="R59" s="51" t="s">
        <v>72</v>
      </c>
      <c r="S59" s="70">
        <v>9</v>
      </c>
    </row>
  </sheetData>
  <mergeCells count="14">
    <mergeCell ref="S2:S3"/>
    <mergeCell ref="A2:A3"/>
    <mergeCell ref="B2:B3"/>
    <mergeCell ref="C2:C3"/>
    <mergeCell ref="D2:E2"/>
    <mergeCell ref="F2:G2"/>
    <mergeCell ref="A1:R1"/>
    <mergeCell ref="H2:I2"/>
    <mergeCell ref="R2:R3"/>
    <mergeCell ref="J2:K2"/>
    <mergeCell ref="L2:M2"/>
    <mergeCell ref="N2:N3"/>
    <mergeCell ref="O2:O3"/>
    <mergeCell ref="P2:Q2"/>
  </mergeCells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Général</vt:lpstr>
      <vt:lpstr>Catégories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Prof 2</dc:creator>
  <cp:lastModifiedBy>jmboya2</cp:lastModifiedBy>
  <cp:lastPrinted>2016-06-09T15:10:54Z</cp:lastPrinted>
  <dcterms:created xsi:type="dcterms:W3CDTF">2010-05-21T08:48:02Z</dcterms:created>
  <dcterms:modified xsi:type="dcterms:W3CDTF">2016-06-09T15:11:29Z</dcterms:modified>
</cp:coreProperties>
</file>