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<sst xmlns="http://schemas.openxmlformats.org/spreadsheetml/2006/main" count="155" uniqueCount="102">
  <si>
    <t xml:space="preserve">FOURNITURES SCOLAIRES 
</t>
  </si>
  <si>
    <t>Collège EDGAR QUINET SAINTES 6ème – 5ème – 4ème – 3ème</t>
  </si>
  <si>
    <t>Cadre réservé à l’administration</t>
  </si>
  <si>
    <t>N° ADHERENT :</t>
  </si>
  <si>
    <t>COMMENTAIRES :</t>
  </si>
  <si>
    <t xml:space="preserve">ADHÉRENT : </t>
  </si>
  <si>
    <t>NOM :</t>
  </si>
  <si>
    <t>PRÉNOM :</t>
  </si>
  <si>
    <t>TEL :</t>
  </si>
  <si>
    <t>MAIL :</t>
  </si>
  <si>
    <t>ÉLÈVE :</t>
  </si>
  <si>
    <t>ADHÉSION PRISE LE :</t>
  </si>
  <si>
    <t>par chèque</t>
  </si>
  <si>
    <t>en espèces</t>
  </si>
  <si>
    <t>n° Chèque</t>
  </si>
  <si>
    <t>Banque</t>
  </si>
  <si>
    <t>Titulaire</t>
  </si>
  <si>
    <t>COMMANDE PASSÉE LE :</t>
  </si>
  <si>
    <t>FOURNITURES DISTRIBUÉES LE :</t>
  </si>
  <si>
    <t>RÈGLEMENT DE LA COMMANDE FAITE LE :</t>
  </si>
  <si>
    <t>SIGNATURE :</t>
  </si>
  <si>
    <t xml:space="preserve">LISTE FOURNITURES </t>
  </si>
  <si>
    <t>Quantité Conseillée</t>
  </si>
  <si>
    <t>Quantité à Commander</t>
  </si>
  <si>
    <t>Choix couleur</t>
  </si>
  <si>
    <t>Prix unitaire</t>
  </si>
  <si>
    <t>Total</t>
  </si>
  <si>
    <t>Cahiers 17x22 polypro           96 pages              seyes</t>
  </si>
  <si>
    <t>bleu</t>
  </si>
  <si>
    <t>orange</t>
  </si>
  <si>
    <t>rouge</t>
  </si>
  <si>
    <t>vert</t>
  </si>
  <si>
    <t>jaune</t>
  </si>
  <si>
    <t>violet</t>
  </si>
  <si>
    <t>gris</t>
  </si>
  <si>
    <t>rose</t>
  </si>
  <si>
    <t>incolore</t>
  </si>
  <si>
    <t>Cahiers 24x32 cartonnés          96 pages seyes</t>
  </si>
  <si>
    <r>
      <rPr>
        <b/>
        <sz val="8"/>
        <rFont val="Arial"/>
        <family val="2"/>
      </rPr>
      <t>2 +1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si espagnol</t>
    </r>
  </si>
  <si>
    <t>Cahiers 24x32 polypro           96 pages seyes</t>
  </si>
  <si>
    <r>
      <rPr>
        <b/>
        <sz val="8"/>
        <rFont val="Arial"/>
        <family val="2"/>
      </rPr>
      <t xml:space="preserve">2+1 </t>
    </r>
    <r>
      <rPr>
        <b/>
        <sz val="6"/>
        <rFont val="Arial"/>
        <family val="2"/>
      </rPr>
      <t xml:space="preserve">si allemand + </t>
    </r>
    <r>
      <rPr>
        <b/>
        <sz val="8"/>
        <rFont val="Arial"/>
        <family val="2"/>
      </rPr>
      <t>1</t>
    </r>
    <r>
      <rPr>
        <b/>
        <sz val="6"/>
        <rFont val="Arial"/>
        <family val="2"/>
      </rPr>
      <t xml:space="preserve"> si latin</t>
    </r>
  </si>
  <si>
    <t>Cahiers 24x32 polypro           96 pages 5x5</t>
  </si>
  <si>
    <t>Protèges cahiers 24x32 plastique</t>
  </si>
  <si>
    <r>
      <rPr>
        <b/>
        <sz val="8"/>
        <rFont val="Arial"/>
        <family val="2"/>
      </rPr>
      <t xml:space="preserve">2 +1 </t>
    </r>
    <r>
      <rPr>
        <b/>
        <sz val="6"/>
        <rFont val="Arial"/>
        <family val="2"/>
      </rPr>
      <t>si espagnol</t>
    </r>
  </si>
  <si>
    <t>parme</t>
  </si>
  <si>
    <t>Classeur 21x29,7  4 anneaux dos 4 cm pelliculé</t>
  </si>
  <si>
    <t>noir</t>
  </si>
  <si>
    <t xml:space="preserve">Classeur polypro souple 25x35 cm  4 ann, dos 2 cm </t>
  </si>
  <si>
    <t>Cahiers de brouillon 96 pages</t>
  </si>
  <si>
    <t>Agenda scolaire 12x17</t>
  </si>
  <si>
    <t>Intercalaires par 6 XL plastifiés indéchirables</t>
  </si>
  <si>
    <t>Intercalaires par 6 XL cartonnés</t>
  </si>
  <si>
    <t xml:space="preserve">Porte vue 40 volets / 80 vues </t>
  </si>
  <si>
    <t>Répertoire petit format 5x5- 9x14cm</t>
  </si>
  <si>
    <t>1 si allemand</t>
  </si>
  <si>
    <t xml:space="preserve">Copies doubles perforées seyes </t>
  </si>
  <si>
    <t>4 x 50</t>
  </si>
  <si>
    <t>Feuilles simples perforées seyes blanches</t>
  </si>
  <si>
    <t>2 x 100</t>
  </si>
  <si>
    <t>Feuilles de dessin 120 gr perforées</t>
  </si>
  <si>
    <t>1 x 40</t>
  </si>
  <si>
    <t>Pochette 12 feuilles papier millimétré</t>
  </si>
  <si>
    <t>Pochettes plastiques perforées qualité supérieure</t>
  </si>
  <si>
    <t>1x100</t>
  </si>
  <si>
    <t>Pochette 10 feuilles calques 24x32</t>
  </si>
  <si>
    <t xml:space="preserve">Pochette 12 feuilles de dessin 24x32, 180 gr </t>
  </si>
  <si>
    <t>Trousse fourre-tout MAXI - 26x8x5 cm</t>
  </si>
  <si>
    <t>12 crayons noirs qualité supérieure HB</t>
  </si>
  <si>
    <t>Porte mine</t>
  </si>
  <si>
    <t>Boite de 12 mines 0,5mm</t>
  </si>
  <si>
    <t>BIC 4 couleurs</t>
  </si>
  <si>
    <t>Boite de 30 cartouches d’encre bleue</t>
  </si>
  <si>
    <t>10 Stylos effaceurs encre</t>
  </si>
  <si>
    <t xml:space="preserve">Stylo billes BIC CRISTAL </t>
  </si>
  <si>
    <t>Surligneurs Schneider</t>
  </si>
  <si>
    <t>Crayon bleu Velleda BIC pointe fine</t>
  </si>
  <si>
    <t>3 si allemand</t>
  </si>
  <si>
    <t>Pochette 12 crayons de couleur</t>
  </si>
  <si>
    <t>Pochette 12 feutres pointes fines</t>
  </si>
  <si>
    <t>Gomme plastique dessin qualité supérieure JPC</t>
  </si>
  <si>
    <t>Taille crayon avec réservoir</t>
  </si>
  <si>
    <t>Règle plate transparente 20 cm</t>
  </si>
  <si>
    <r>
      <rPr>
        <sz val="8"/>
        <rFont val="Arial"/>
        <family val="2"/>
      </rPr>
      <t>1 pour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</si>
  <si>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>Règle plate transparente 30 cm</t>
  </si>
  <si>
    <r>
      <rPr>
        <sz val="8"/>
        <rFont val="Arial"/>
        <family val="2"/>
      </rPr>
      <t>1 pour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3</t>
    </r>
    <r>
      <rPr>
        <vertAlign val="superscript"/>
        <sz val="8"/>
        <rFont val="Arial"/>
        <family val="2"/>
      </rPr>
      <t>e</t>
    </r>
  </si>
  <si>
    <t>Equerre 60°/21 cm</t>
  </si>
  <si>
    <t xml:space="preserve">Rapporteur </t>
  </si>
  <si>
    <t>Compas avec porte-crayon - à bague métal</t>
  </si>
  <si>
    <t>Paire de ciseaux bouts arrondis 17 cm</t>
  </si>
  <si>
    <t>Bâton de colle blanche UHU grand modèle 21g</t>
  </si>
  <si>
    <t>Pinceau aquarelle très fin N02</t>
  </si>
  <si>
    <t>Pinceau moyen N10</t>
  </si>
  <si>
    <t>Pinceau brosse (1 cm de large)</t>
  </si>
  <si>
    <t>Pinceau brosse (2 cm de large)</t>
  </si>
  <si>
    <t>5 Tubes de peinture gouache</t>
  </si>
  <si>
    <t>(noir/blanc/rouge magenta/bleu cyan/jaune primaire)</t>
  </si>
  <si>
    <t>Ruban adhésitf</t>
  </si>
  <si>
    <t>Rouleau papier couvre livre 5 m x 70 cm</t>
  </si>
  <si>
    <t>32 étiquettes adhésives écolier 36x56 mm</t>
  </si>
  <si>
    <t>Clé USB 16 GO</t>
  </si>
  <si>
    <t>Calculatrice FX92 SPE</t>
  </si>
  <si>
    <t>TOTAL A RÉGLER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</si>
</sst>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[$-40C]#,##0.00\ [$€];[RED]\-#,##0.00\ [$€]"/>
    <numFmt numFmtId="167" formatCode="#,##0.00\ [$€-40C];[RED]\-#,##0.00\ [$€-40C]"/>
  </numFmts>
  <fonts count="2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9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1"/>
      <color indexed="56"/>
      <name val="Calibri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3" fillId="0" borderId="0" xfId="0" applyFont="1" applyAlignment="1">
      <alignment horizontal="center" vertical="center" wrapText="1"/>
    </xf>
    <xf numFmtId="164" fontId="14" fillId="0" borderId="2" xfId="0" applyFont="1" applyBorder="1" applyAlignment="1">
      <alignment horizontal="left" vertical="center"/>
    </xf>
    <xf numFmtId="164" fontId="15" fillId="0" borderId="3" xfId="0" applyFont="1" applyBorder="1" applyAlignment="1">
      <alignment/>
    </xf>
    <xf numFmtId="164" fontId="16" fillId="0" borderId="0" xfId="0" applyFont="1" applyAlignment="1">
      <alignment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7" fillId="0" borderId="0" xfId="0" applyFont="1" applyAlignment="1">
      <alignment horizontal="right"/>
    </xf>
    <xf numFmtId="164" fontId="18" fillId="0" borderId="5" xfId="0" applyFont="1" applyBorder="1" applyAlignment="1">
      <alignment horizontal="left" vertical="center"/>
    </xf>
    <xf numFmtId="164" fontId="18" fillId="0" borderId="5" xfId="0" applyFont="1" applyBorder="1" applyAlignment="1">
      <alignment vertical="top"/>
    </xf>
    <xf numFmtId="164" fontId="0" fillId="0" borderId="0" xfId="0" applyAlignment="1">
      <alignment vertical="top"/>
    </xf>
    <xf numFmtId="164" fontId="0" fillId="0" borderId="5" xfId="0" applyFon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18" fillId="0" borderId="5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4" fontId="19" fillId="9" borderId="6" xfId="0" applyFont="1" applyFill="1" applyBorder="1" applyAlignment="1">
      <alignment horizontal="center" vertical="center"/>
    </xf>
    <xf numFmtId="164" fontId="19" fillId="9" borderId="6" xfId="0" applyFont="1" applyFill="1" applyBorder="1" applyAlignment="1">
      <alignment horizontal="center" vertical="center" wrapText="1"/>
    </xf>
    <xf numFmtId="164" fontId="20" fillId="0" borderId="7" xfId="0" applyFont="1" applyBorder="1" applyAlignment="1">
      <alignment horizontal="left" vertical="center"/>
    </xf>
    <xf numFmtId="164" fontId="20" fillId="0" borderId="5" xfId="0" applyFont="1" applyBorder="1" applyAlignment="1">
      <alignment horizontal="center"/>
    </xf>
    <xf numFmtId="164" fontId="14" fillId="0" borderId="8" xfId="0" applyFont="1" applyBorder="1" applyAlignment="1">
      <alignment horizontal="left"/>
    </xf>
    <xf numFmtId="164" fontId="14" fillId="0" borderId="5" xfId="0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4" fontId="14" fillId="0" borderId="5" xfId="0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20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center"/>
    </xf>
    <xf numFmtId="164" fontId="14" fillId="0" borderId="7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4" fontId="14" fillId="0" borderId="8" xfId="0" applyFont="1" applyBorder="1" applyAlignment="1">
      <alignment horizontal="center"/>
    </xf>
    <xf numFmtId="164" fontId="20" fillId="0" borderId="7" xfId="0" applyFont="1" applyBorder="1" applyAlignment="1">
      <alignment horizontal="center" vertical="center"/>
    </xf>
    <xf numFmtId="164" fontId="14" fillId="0" borderId="5" xfId="0" applyFont="1" applyBorder="1" applyAlignment="1">
      <alignment horizontal="center"/>
    </xf>
    <xf numFmtId="164" fontId="20" fillId="0" borderId="7" xfId="0" applyFont="1" applyBorder="1" applyAlignment="1">
      <alignment/>
    </xf>
    <xf numFmtId="164" fontId="14" fillId="0" borderId="8" xfId="0" applyFont="1" applyBorder="1" applyAlignment="1">
      <alignment/>
    </xf>
    <xf numFmtId="164" fontId="14" fillId="0" borderId="5" xfId="0" applyFont="1" applyBorder="1" applyAlignment="1">
      <alignment/>
    </xf>
    <xf numFmtId="164" fontId="14" fillId="0" borderId="0" xfId="0" applyFont="1" applyAlignment="1">
      <alignment/>
    </xf>
    <xf numFmtId="165" fontId="0" fillId="0" borderId="9" xfId="0" applyNumberFormat="1" applyFont="1" applyBorder="1" applyAlignment="1">
      <alignment horizontal="center" vertical="center"/>
    </xf>
    <xf numFmtId="164" fontId="20" fillId="0" borderId="5" xfId="0" applyFont="1" applyBorder="1" applyAlignment="1">
      <alignment/>
    </xf>
    <xf numFmtId="164" fontId="0" fillId="0" borderId="5" xfId="0" applyBorder="1" applyAlignment="1">
      <alignment/>
    </xf>
    <xf numFmtId="164" fontId="0" fillId="0" borderId="8" xfId="0" applyFont="1" applyBorder="1" applyAlignment="1">
      <alignment/>
    </xf>
    <xf numFmtId="164" fontId="20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7" xfId="0" applyFont="1" applyBorder="1" applyAlignment="1">
      <alignment horizontal="center" vertical="center"/>
    </xf>
    <xf numFmtId="164" fontId="0" fillId="0" borderId="5" xfId="0" applyFont="1" applyBorder="1" applyAlignment="1">
      <alignment/>
    </xf>
    <xf numFmtId="164" fontId="23" fillId="0" borderId="5" xfId="0" applyFont="1" applyBorder="1" applyAlignment="1">
      <alignment/>
    </xf>
    <xf numFmtId="164" fontId="25" fillId="0" borderId="5" xfId="0" applyFont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4" fontId="18" fillId="0" borderId="0" xfId="0" applyFont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BBB59"/>
      <rgbColor rgb="00FFCC00"/>
      <rgbColor rgb="00FF9900"/>
      <rgbColor rgb="00FF3333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1162050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430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676275</xdr:colOff>
      <xdr:row>0</xdr:row>
      <xdr:rowOff>28575</xdr:rowOff>
    </xdr:from>
    <xdr:to>
      <xdr:col>5</xdr:col>
      <xdr:colOff>752475</xdr:colOff>
      <xdr:row>2</xdr:row>
      <xdr:rowOff>133350</xdr:rowOff>
    </xdr:to>
    <xdr:sp>
      <xdr:nvSpPr>
        <xdr:cNvPr id="2" name="Zone de texte 5"/>
        <xdr:cNvSpPr>
          <a:spLocks/>
        </xdr:cNvSpPr>
      </xdr:nvSpPr>
      <xdr:spPr>
        <a:xfrm>
          <a:off x="4019550" y="28575"/>
          <a:ext cx="2390775" cy="4286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2060"/>
              </a:solidFill>
            </a:rPr>
            <a:t>ANNÉE SCOLAIRE 
2020/2021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62"/>
  <sheetViews>
    <sheetView tabSelected="1" workbookViewId="0" topLeftCell="A1">
      <selection activeCell="I165" sqref="I165"/>
    </sheetView>
  </sheetViews>
  <sheetFormatPr defaultColWidth="10.28125" defaultRowHeight="12.75"/>
  <cols>
    <col min="1" max="1" width="38.57421875" style="0" customWidth="1"/>
    <col min="2" max="16384" width="11.57421875" style="0" customWidth="1"/>
  </cols>
  <sheetData>
    <row r="8" spans="1:6" ht="27.75" customHeight="1">
      <c r="A8" s="1" t="s">
        <v>0</v>
      </c>
      <c r="B8" s="1"/>
      <c r="C8" s="1"/>
      <c r="D8" s="1"/>
      <c r="E8" s="1"/>
      <c r="F8" s="1"/>
    </row>
    <row r="9" spans="1:6" ht="27.75" customHeight="1">
      <c r="A9" s="1" t="s">
        <v>1</v>
      </c>
      <c r="B9" s="1"/>
      <c r="C9" s="1"/>
      <c r="D9" s="1"/>
      <c r="E9" s="1"/>
      <c r="F9" s="1"/>
    </row>
    <row r="11" ht="12.75">
      <c r="A11" s="2" t="s">
        <v>2</v>
      </c>
    </row>
    <row r="12" spans="1:6" ht="13.5">
      <c r="A12" s="3" t="s">
        <v>3</v>
      </c>
      <c r="D12" s="4"/>
      <c r="E12" s="4"/>
      <c r="F12" s="4"/>
    </row>
    <row r="13" ht="12.75">
      <c r="A13" s="5"/>
    </row>
    <row r="14" ht="12.75">
      <c r="A14" s="3" t="s">
        <v>4</v>
      </c>
    </row>
    <row r="15" ht="12.75">
      <c r="A15" s="5"/>
    </row>
    <row r="16" ht="12.75">
      <c r="A16" s="5"/>
    </row>
    <row r="17" ht="12.75">
      <c r="A17" s="6"/>
    </row>
    <row r="20" spans="1:6" ht="16.5" customHeight="1">
      <c r="A20" s="7" t="s">
        <v>5</v>
      </c>
      <c r="B20" s="8" t="s">
        <v>6</v>
      </c>
      <c r="C20" s="8"/>
      <c r="D20" s="8"/>
      <c r="E20" s="8"/>
      <c r="F20" s="8"/>
    </row>
    <row r="21" spans="2:6" ht="16.5" customHeight="1">
      <c r="B21" s="8" t="s">
        <v>7</v>
      </c>
      <c r="C21" s="8"/>
      <c r="D21" s="8"/>
      <c r="E21" s="8"/>
      <c r="F21" s="8"/>
    </row>
    <row r="22" spans="2:6" ht="16.5" customHeight="1">
      <c r="B22" s="8" t="s">
        <v>8</v>
      </c>
      <c r="C22" s="8"/>
      <c r="D22" s="8"/>
      <c r="E22" s="8"/>
      <c r="F22" s="8"/>
    </row>
    <row r="23" spans="2:6" ht="16.5" customHeight="1">
      <c r="B23" s="8" t="s">
        <v>9</v>
      </c>
      <c r="C23" s="8"/>
      <c r="D23" s="8"/>
      <c r="E23" s="8"/>
      <c r="F23" s="8"/>
    </row>
    <row r="25" spans="1:6" ht="16.5" customHeight="1">
      <c r="A25" s="7" t="s">
        <v>10</v>
      </c>
      <c r="B25" s="8" t="s">
        <v>6</v>
      </c>
      <c r="C25" s="8"/>
      <c r="D25" s="8"/>
      <c r="E25" s="8"/>
      <c r="F25" s="8"/>
    </row>
    <row r="26" spans="2:6" ht="16.5" customHeight="1">
      <c r="B26" s="8" t="s">
        <v>7</v>
      </c>
      <c r="C26" s="8"/>
      <c r="D26" s="8"/>
      <c r="E26" s="8"/>
      <c r="F26" s="8"/>
    </row>
    <row r="29" spans="1:5" ht="16.5" customHeight="1">
      <c r="A29" s="9" t="s">
        <v>11</v>
      </c>
      <c r="B29" s="10"/>
      <c r="C29" s="11" t="s">
        <v>12</v>
      </c>
      <c r="D29" s="10"/>
      <c r="E29" s="11" t="s">
        <v>13</v>
      </c>
    </row>
    <row r="30" spans="1:5" ht="16.5" customHeight="1">
      <c r="A30" s="10"/>
      <c r="B30" s="10" t="s">
        <v>14</v>
      </c>
      <c r="C30" s="12"/>
      <c r="D30" s="12"/>
      <c r="E30" s="12"/>
    </row>
    <row r="31" spans="1:5" ht="16.5" customHeight="1">
      <c r="A31" s="10"/>
      <c r="B31" s="10" t="s">
        <v>15</v>
      </c>
      <c r="C31" s="12"/>
      <c r="D31" s="12"/>
      <c r="E31" s="12"/>
    </row>
    <row r="32" spans="1:5" ht="16.5" customHeight="1">
      <c r="A32" s="10"/>
      <c r="B32" s="10" t="s">
        <v>16</v>
      </c>
      <c r="C32" s="12"/>
      <c r="D32" s="12"/>
      <c r="E32" s="12"/>
    </row>
    <row r="33" spans="1:6" ht="16.5" customHeight="1">
      <c r="A33" s="10"/>
      <c r="C33" s="10"/>
      <c r="D33" s="10"/>
      <c r="E33" s="10"/>
      <c r="F33" s="10"/>
    </row>
    <row r="34" spans="1:6" ht="16.5" customHeight="1">
      <c r="A34" s="10"/>
      <c r="C34" s="10"/>
      <c r="D34" s="10"/>
      <c r="E34" s="10"/>
      <c r="F34" s="10"/>
    </row>
    <row r="35" spans="1:6" ht="16.5" customHeight="1">
      <c r="A35" s="9" t="s">
        <v>17</v>
      </c>
      <c r="C35" s="10"/>
      <c r="D35" s="10"/>
      <c r="E35" s="10"/>
      <c r="F35" s="10"/>
    </row>
    <row r="36" spans="1:6" ht="16.5" customHeight="1">
      <c r="A36" s="10"/>
      <c r="C36" s="10"/>
      <c r="D36" s="10"/>
      <c r="E36" s="10"/>
      <c r="F36" s="10"/>
    </row>
    <row r="37" spans="1:6" ht="16.5" customHeight="1">
      <c r="A37" s="9" t="s">
        <v>18</v>
      </c>
      <c r="C37" s="10"/>
      <c r="D37" s="10"/>
      <c r="E37" s="10"/>
      <c r="F37" s="10"/>
    </row>
    <row r="39" spans="1:5" ht="16.5" customHeight="1">
      <c r="A39" s="13" t="s">
        <v>19</v>
      </c>
      <c r="B39" s="10"/>
      <c r="C39" s="11" t="s">
        <v>12</v>
      </c>
      <c r="D39" s="10"/>
      <c r="E39" s="11" t="s">
        <v>13</v>
      </c>
    </row>
    <row r="40" spans="2:5" ht="16.5" customHeight="1">
      <c r="B40" s="10" t="s">
        <v>14</v>
      </c>
      <c r="C40" s="12"/>
      <c r="D40" s="12"/>
      <c r="E40" s="12"/>
    </row>
    <row r="41" spans="2:5" ht="16.5" customHeight="1">
      <c r="B41" s="10" t="s">
        <v>15</v>
      </c>
      <c r="C41" s="12"/>
      <c r="D41" s="12"/>
      <c r="E41" s="12"/>
    </row>
    <row r="42" spans="2:5" ht="16.5" customHeight="1">
      <c r="B42" s="10" t="s">
        <v>16</v>
      </c>
      <c r="C42" s="12"/>
      <c r="D42" s="12"/>
      <c r="E42" s="12"/>
    </row>
    <row r="45" spans="3:6" ht="12.75">
      <c r="C45" s="14" t="s">
        <v>20</v>
      </c>
      <c r="D45" s="14"/>
      <c r="E45" s="14"/>
      <c r="F45" s="14"/>
    </row>
    <row r="46" spans="3:6" ht="12.75">
      <c r="C46" s="14"/>
      <c r="D46" s="14"/>
      <c r="E46" s="14"/>
      <c r="F46" s="14"/>
    </row>
    <row r="47" spans="3:6" ht="12.75">
      <c r="C47" s="14"/>
      <c r="D47" s="14"/>
      <c r="E47" s="14"/>
      <c r="F47" s="14"/>
    </row>
    <row r="48" spans="3:6" ht="12.75">
      <c r="C48" s="14"/>
      <c r="D48" s="14"/>
      <c r="E48" s="14"/>
      <c r="F48" s="14"/>
    </row>
    <row r="49" spans="1:6" ht="18.75">
      <c r="A49" s="15" t="s">
        <v>21</v>
      </c>
      <c r="B49" s="16" t="s">
        <v>22</v>
      </c>
      <c r="C49" s="16" t="s">
        <v>23</v>
      </c>
      <c r="D49" s="16" t="s">
        <v>24</v>
      </c>
      <c r="E49" s="15" t="s">
        <v>25</v>
      </c>
      <c r="F49" s="15" t="s">
        <v>26</v>
      </c>
    </row>
    <row r="50" spans="1:6" ht="12.75">
      <c r="A50" s="17" t="s">
        <v>27</v>
      </c>
      <c r="B50" s="18">
        <v>1</v>
      </c>
      <c r="C50" s="19"/>
      <c r="D50" s="20"/>
      <c r="E50" s="21">
        <v>0.43</v>
      </c>
      <c r="F50" s="22">
        <f>E50*(C51+C52+C53+C54+C55+C56+C57+C58+C59)</f>
        <v>0</v>
      </c>
    </row>
    <row r="51" spans="1:6" ht="12.75">
      <c r="A51" s="23"/>
      <c r="B51" s="23"/>
      <c r="C51" s="19"/>
      <c r="D51" s="20" t="s">
        <v>28</v>
      </c>
      <c r="E51" s="24"/>
      <c r="F51" s="25"/>
    </row>
    <row r="52" spans="1:6" ht="12.75">
      <c r="A52" s="23"/>
      <c r="B52" s="23"/>
      <c r="C52" s="19"/>
      <c r="D52" s="20" t="s">
        <v>29</v>
      </c>
      <c r="E52" s="24"/>
      <c r="F52" s="25"/>
    </row>
    <row r="53" spans="1:6" ht="12.75">
      <c r="A53" s="23"/>
      <c r="B53" s="23"/>
      <c r="C53" s="19"/>
      <c r="D53" s="20" t="s">
        <v>30</v>
      </c>
      <c r="E53" s="24"/>
      <c r="F53" s="25"/>
    </row>
    <row r="54" spans="1:6" ht="12.75">
      <c r="A54" s="23"/>
      <c r="B54" s="23"/>
      <c r="C54" s="19"/>
      <c r="D54" s="20" t="s">
        <v>31</v>
      </c>
      <c r="E54" s="24"/>
      <c r="F54" s="25"/>
    </row>
    <row r="55" spans="1:6" ht="12.75">
      <c r="A55" s="23"/>
      <c r="B55" s="23"/>
      <c r="C55" s="19"/>
      <c r="D55" s="20" t="s">
        <v>32</v>
      </c>
      <c r="E55" s="24"/>
      <c r="F55" s="25"/>
    </row>
    <row r="56" spans="1:6" ht="12.75">
      <c r="A56" s="23"/>
      <c r="B56" s="23"/>
      <c r="C56" s="19"/>
      <c r="D56" s="20" t="s">
        <v>33</v>
      </c>
      <c r="E56" s="24"/>
      <c r="F56" s="25"/>
    </row>
    <row r="57" spans="1:6" ht="12.75">
      <c r="A57" s="23"/>
      <c r="B57" s="23"/>
      <c r="C57" s="19"/>
      <c r="D57" s="20" t="s">
        <v>34</v>
      </c>
      <c r="E57" s="24"/>
      <c r="F57" s="25"/>
    </row>
    <row r="58" spans="1:6" ht="12.75">
      <c r="A58" s="23"/>
      <c r="B58" s="23"/>
      <c r="C58" s="19"/>
      <c r="D58" s="20" t="s">
        <v>35</v>
      </c>
      <c r="E58" s="24"/>
      <c r="F58" s="25"/>
    </row>
    <row r="59" spans="1:6" ht="12.75">
      <c r="A59" s="23"/>
      <c r="B59" s="23"/>
      <c r="C59" s="19"/>
      <c r="D59" s="20" t="s">
        <v>36</v>
      </c>
      <c r="E59" s="24"/>
      <c r="F59" s="25"/>
    </row>
    <row r="60" spans="1:6" ht="12.75">
      <c r="A60" s="17" t="s">
        <v>37</v>
      </c>
      <c r="B60" s="26" t="s">
        <v>38</v>
      </c>
      <c r="C60" s="20"/>
      <c r="D60" s="23"/>
      <c r="E60" s="27">
        <v>0.92</v>
      </c>
      <c r="F60" s="22">
        <f>E60*C60</f>
        <v>0</v>
      </c>
    </row>
    <row r="61" spans="1:6" ht="12.75">
      <c r="A61" s="17" t="s">
        <v>39</v>
      </c>
      <c r="B61" s="26" t="s">
        <v>40</v>
      </c>
      <c r="C61" s="19"/>
      <c r="D61" s="20"/>
      <c r="E61" s="27">
        <v>0.92</v>
      </c>
      <c r="F61" s="22">
        <f>E61*(C62+C63+C64+C65+C66+C67+C68+C69+C70)</f>
        <v>0</v>
      </c>
    </row>
    <row r="62" spans="1:6" ht="12.75">
      <c r="A62" s="28"/>
      <c r="B62" s="28"/>
      <c r="C62" s="20"/>
      <c r="D62" s="20" t="s">
        <v>28</v>
      </c>
      <c r="E62" s="29"/>
      <c r="F62" s="25"/>
    </row>
    <row r="63" spans="1:6" ht="12.75">
      <c r="A63" s="28"/>
      <c r="B63" s="28"/>
      <c r="C63" s="20"/>
      <c r="D63" s="20" t="s">
        <v>29</v>
      </c>
      <c r="E63" s="29"/>
      <c r="F63" s="25"/>
    </row>
    <row r="64" spans="1:6" ht="12.75">
      <c r="A64" s="28"/>
      <c r="B64" s="28"/>
      <c r="C64" s="20"/>
      <c r="D64" s="20" t="s">
        <v>30</v>
      </c>
      <c r="E64" s="29"/>
      <c r="F64" s="25"/>
    </row>
    <row r="65" spans="1:6" ht="12.75">
      <c r="A65" s="28"/>
      <c r="B65" s="28"/>
      <c r="C65" s="20"/>
      <c r="D65" s="20" t="s">
        <v>31</v>
      </c>
      <c r="E65" s="29"/>
      <c r="F65" s="25"/>
    </row>
    <row r="66" spans="1:6" ht="12.75">
      <c r="A66" s="28"/>
      <c r="B66" s="28"/>
      <c r="C66" s="20"/>
      <c r="D66" s="20" t="s">
        <v>32</v>
      </c>
      <c r="E66" s="29"/>
      <c r="F66" s="25"/>
    </row>
    <row r="67" spans="1:6" ht="12.75">
      <c r="A67" s="28"/>
      <c r="B67" s="28"/>
      <c r="C67" s="20"/>
      <c r="D67" s="20" t="s">
        <v>33</v>
      </c>
      <c r="E67" s="29"/>
      <c r="F67" s="25"/>
    </row>
    <row r="68" spans="1:6" ht="12.75">
      <c r="A68" s="28"/>
      <c r="B68" s="28"/>
      <c r="C68" s="20"/>
      <c r="D68" s="20" t="s">
        <v>34</v>
      </c>
      <c r="E68" s="29"/>
      <c r="F68" s="25"/>
    </row>
    <row r="69" spans="1:6" ht="12.75">
      <c r="A69" s="28"/>
      <c r="B69" s="28"/>
      <c r="C69" s="20"/>
      <c r="D69" s="20" t="s">
        <v>35</v>
      </c>
      <c r="E69" s="29"/>
      <c r="F69" s="25"/>
    </row>
    <row r="70" spans="1:6" ht="12.75">
      <c r="A70" s="28"/>
      <c r="B70" s="28"/>
      <c r="C70" s="20"/>
      <c r="D70" s="20" t="s">
        <v>36</v>
      </c>
      <c r="E70" s="29"/>
      <c r="F70" s="25"/>
    </row>
    <row r="71" spans="1:6" ht="12.75">
      <c r="A71" s="17" t="s">
        <v>41</v>
      </c>
      <c r="B71" s="18">
        <v>2</v>
      </c>
      <c r="C71" s="30"/>
      <c r="E71" s="27">
        <v>0.92</v>
      </c>
      <c r="F71" s="21">
        <f>E71*(C72+C73+C74+C75+C76)</f>
        <v>0</v>
      </c>
    </row>
    <row r="72" spans="1:6" ht="12.75">
      <c r="A72" s="31"/>
      <c r="B72" s="31"/>
      <c r="C72" s="23"/>
      <c r="D72" s="20" t="s">
        <v>36</v>
      </c>
      <c r="E72" s="29"/>
      <c r="F72" s="12"/>
    </row>
    <row r="73" spans="1:6" ht="12.75">
      <c r="A73" s="31"/>
      <c r="B73" s="31"/>
      <c r="C73" s="32"/>
      <c r="D73" s="20" t="s">
        <v>28</v>
      </c>
      <c r="E73" s="29"/>
      <c r="F73" s="12"/>
    </row>
    <row r="74" spans="1:6" ht="12.75">
      <c r="A74" s="31"/>
      <c r="B74" s="31"/>
      <c r="C74" s="32"/>
      <c r="D74" s="20" t="s">
        <v>32</v>
      </c>
      <c r="E74" s="29"/>
      <c r="F74" s="12"/>
    </row>
    <row r="75" spans="1:6" ht="12.75">
      <c r="A75" s="31"/>
      <c r="B75" s="31"/>
      <c r="C75" s="32"/>
      <c r="D75" s="20" t="s">
        <v>30</v>
      </c>
      <c r="E75" s="29"/>
      <c r="F75" s="12"/>
    </row>
    <row r="76" spans="1:6" ht="12.75">
      <c r="A76" s="31"/>
      <c r="B76" s="31"/>
      <c r="C76" s="32"/>
      <c r="D76" s="20" t="s">
        <v>31</v>
      </c>
      <c r="E76" s="29"/>
      <c r="F76" s="12"/>
    </row>
    <row r="77" spans="1:6" ht="12.75">
      <c r="A77" s="17" t="s">
        <v>42</v>
      </c>
      <c r="B77" s="26" t="s">
        <v>43</v>
      </c>
      <c r="C77" s="20"/>
      <c r="D77" s="20"/>
      <c r="E77" s="27">
        <v>0.91</v>
      </c>
      <c r="F77" s="22">
        <f>E77*(C78+C79+C80+C81+C82+C83+C84)</f>
        <v>0</v>
      </c>
    </row>
    <row r="78" spans="1:6" ht="12.75">
      <c r="A78" s="23"/>
      <c r="B78" s="23"/>
      <c r="C78" s="20"/>
      <c r="D78" s="20" t="s">
        <v>28</v>
      </c>
      <c r="E78" s="29"/>
      <c r="F78" s="25"/>
    </row>
    <row r="79" spans="1:6" ht="12.75">
      <c r="A79" s="23"/>
      <c r="B79" s="23"/>
      <c r="C79" s="20"/>
      <c r="D79" s="20" t="s">
        <v>32</v>
      </c>
      <c r="E79" s="29"/>
      <c r="F79" s="25"/>
    </row>
    <row r="80" spans="1:6" ht="12.75">
      <c r="A80" s="23"/>
      <c r="B80" s="23"/>
      <c r="C80" s="20"/>
      <c r="D80" s="20" t="s">
        <v>30</v>
      </c>
      <c r="E80" s="29"/>
      <c r="F80" s="25"/>
    </row>
    <row r="81" spans="1:6" ht="12.75">
      <c r="A81" s="23"/>
      <c r="B81" s="23"/>
      <c r="C81" s="20"/>
      <c r="D81" s="20" t="s">
        <v>29</v>
      </c>
      <c r="E81" s="29"/>
      <c r="F81" s="25"/>
    </row>
    <row r="82" spans="1:6" ht="12.75">
      <c r="A82" s="23"/>
      <c r="B82" s="23"/>
      <c r="C82" s="20"/>
      <c r="D82" s="20" t="s">
        <v>31</v>
      </c>
      <c r="E82" s="29"/>
      <c r="F82" s="25"/>
    </row>
    <row r="83" spans="1:6" ht="12.75">
      <c r="A83" s="23"/>
      <c r="B83" s="23"/>
      <c r="C83" s="20"/>
      <c r="D83" s="20" t="s">
        <v>44</v>
      </c>
      <c r="E83" s="29"/>
      <c r="F83" s="25"/>
    </row>
    <row r="84" spans="1:6" ht="12.75">
      <c r="A84" s="23"/>
      <c r="B84" s="23"/>
      <c r="C84" s="20"/>
      <c r="D84" s="20" t="s">
        <v>36</v>
      </c>
      <c r="E84" s="29"/>
      <c r="F84" s="25"/>
    </row>
    <row r="85" spans="1:6" ht="12.75">
      <c r="A85" s="33" t="s">
        <v>45</v>
      </c>
      <c r="B85" s="18">
        <v>1</v>
      </c>
      <c r="C85" s="34"/>
      <c r="D85" s="35"/>
      <c r="E85" s="21">
        <v>1.15</v>
      </c>
      <c r="F85" s="22">
        <f>E85*(C86+C87+C88+C89)</f>
        <v>0</v>
      </c>
    </row>
    <row r="86" spans="1:6" ht="12.75">
      <c r="A86" s="23"/>
      <c r="B86" s="23"/>
      <c r="C86" s="34"/>
      <c r="D86" s="35" t="s">
        <v>28</v>
      </c>
      <c r="E86" s="24"/>
      <c r="F86" s="25"/>
    </row>
    <row r="87" spans="1:6" ht="12.75">
      <c r="A87" s="23"/>
      <c r="B87" s="23"/>
      <c r="C87" s="34"/>
      <c r="D87" s="35" t="s">
        <v>46</v>
      </c>
      <c r="E87" s="24"/>
      <c r="F87" s="25"/>
    </row>
    <row r="88" spans="1:6" ht="12.75">
      <c r="A88" s="23"/>
      <c r="B88" s="23"/>
      <c r="C88" s="34"/>
      <c r="D88" s="35" t="s">
        <v>30</v>
      </c>
      <c r="E88" s="24"/>
      <c r="F88" s="25"/>
    </row>
    <row r="89" spans="1:6" ht="12.75">
      <c r="A89" s="23"/>
      <c r="B89" s="23"/>
      <c r="C89" s="34"/>
      <c r="D89" s="35" t="s">
        <v>32</v>
      </c>
      <c r="E89" s="24"/>
      <c r="F89" s="25"/>
    </row>
    <row r="90" spans="1:6" ht="12.75">
      <c r="A90" s="33" t="s">
        <v>47</v>
      </c>
      <c r="B90" s="18">
        <v>3</v>
      </c>
      <c r="C90" s="35"/>
      <c r="D90" s="36"/>
      <c r="E90" s="21">
        <v>0.79</v>
      </c>
      <c r="F90" s="21">
        <f>E90*(C91+C92+C93+C94+C95)</f>
        <v>0</v>
      </c>
    </row>
    <row r="91" spans="1:6" ht="12.75">
      <c r="A91" s="23"/>
      <c r="B91" s="23"/>
      <c r="C91" s="35"/>
      <c r="D91" s="35" t="s">
        <v>46</v>
      </c>
      <c r="E91" s="12"/>
      <c r="F91" s="12"/>
    </row>
    <row r="92" spans="1:6" ht="12.75">
      <c r="A92" s="23"/>
      <c r="B92" s="23"/>
      <c r="C92" s="35"/>
      <c r="D92" s="35" t="s">
        <v>28</v>
      </c>
      <c r="E92" s="12"/>
      <c r="F92" s="12"/>
    </row>
    <row r="93" spans="1:6" ht="12.75">
      <c r="A93" s="23"/>
      <c r="B93" s="23"/>
      <c r="C93" s="35"/>
      <c r="D93" s="35" t="s">
        <v>30</v>
      </c>
      <c r="E93" s="12"/>
      <c r="F93" s="12"/>
    </row>
    <row r="94" spans="1:6" ht="12.75">
      <c r="A94" s="23"/>
      <c r="B94" s="23"/>
      <c r="C94" s="35"/>
      <c r="D94" s="35" t="s">
        <v>31</v>
      </c>
      <c r="E94" s="12"/>
      <c r="F94" s="12"/>
    </row>
    <row r="95" spans="1:6" ht="12.75">
      <c r="A95" s="23"/>
      <c r="B95" s="23"/>
      <c r="C95" s="35"/>
      <c r="D95" s="35" t="s">
        <v>32</v>
      </c>
      <c r="E95" s="12"/>
      <c r="F95" s="12"/>
    </row>
    <row r="96" spans="1:6" ht="12.75">
      <c r="A96" s="33" t="s">
        <v>48</v>
      </c>
      <c r="B96" s="18">
        <v>2</v>
      </c>
      <c r="C96" s="34"/>
      <c r="D96" s="23"/>
      <c r="E96" s="21">
        <v>0.23</v>
      </c>
      <c r="F96" s="21">
        <f aca="true" t="shared" si="0" ref="F96:F99">E96*C96</f>
        <v>0</v>
      </c>
    </row>
    <row r="97" spans="1:6" ht="12.75">
      <c r="A97" s="33" t="s">
        <v>49</v>
      </c>
      <c r="B97" s="18">
        <v>1</v>
      </c>
      <c r="C97" s="36"/>
      <c r="D97" s="35"/>
      <c r="E97" s="27">
        <v>2.93</v>
      </c>
      <c r="F97" s="21">
        <f t="shared" si="0"/>
        <v>0</v>
      </c>
    </row>
    <row r="98" spans="1:6" ht="12.75">
      <c r="A98" s="33" t="s">
        <v>50</v>
      </c>
      <c r="B98" s="18">
        <v>2</v>
      </c>
      <c r="C98" s="34"/>
      <c r="D98" s="35"/>
      <c r="E98" s="27">
        <v>1.22</v>
      </c>
      <c r="F98" s="22">
        <f t="shared" si="0"/>
        <v>0</v>
      </c>
    </row>
    <row r="99" spans="1:6" ht="12.75">
      <c r="A99" s="33" t="s">
        <v>51</v>
      </c>
      <c r="B99" s="18">
        <v>1</v>
      </c>
      <c r="C99" s="34"/>
      <c r="D99" s="35"/>
      <c r="E99" s="27">
        <v>0.56</v>
      </c>
      <c r="F99" s="22">
        <f t="shared" si="0"/>
        <v>0</v>
      </c>
    </row>
    <row r="106" spans="1:6" ht="18.75">
      <c r="A106" s="15" t="s">
        <v>21</v>
      </c>
      <c r="B106" s="16" t="s">
        <v>22</v>
      </c>
      <c r="C106" s="16" t="s">
        <v>23</v>
      </c>
      <c r="D106" s="16" t="s">
        <v>24</v>
      </c>
      <c r="E106" s="15" t="s">
        <v>25</v>
      </c>
      <c r="F106" s="15" t="s">
        <v>26</v>
      </c>
    </row>
    <row r="107" spans="1:6" ht="12.75">
      <c r="A107" s="33" t="s">
        <v>52</v>
      </c>
      <c r="B107" s="32">
        <v>1</v>
      </c>
      <c r="C107" s="35"/>
      <c r="D107" s="35"/>
      <c r="E107" s="21">
        <v>1.38</v>
      </c>
      <c r="F107" s="37">
        <f>E107*(C108+C109+C110+C111)</f>
        <v>0</v>
      </c>
    </row>
    <row r="108" spans="1:6" ht="12.75">
      <c r="A108" s="23"/>
      <c r="B108" s="23"/>
      <c r="C108" s="35"/>
      <c r="D108" s="35" t="s">
        <v>28</v>
      </c>
      <c r="E108" s="24"/>
      <c r="F108" s="25"/>
    </row>
    <row r="109" spans="1:6" ht="12.75">
      <c r="A109" s="23"/>
      <c r="B109" s="23"/>
      <c r="C109" s="35"/>
      <c r="D109" s="35" t="s">
        <v>32</v>
      </c>
      <c r="E109" s="24"/>
      <c r="F109" s="25"/>
    </row>
    <row r="110" spans="1:6" ht="12.75">
      <c r="A110" s="23"/>
      <c r="B110" s="23"/>
      <c r="C110" s="35"/>
      <c r="D110" s="35" t="s">
        <v>30</v>
      </c>
      <c r="E110" s="24"/>
      <c r="F110" s="25"/>
    </row>
    <row r="111" spans="1:6" ht="12.75">
      <c r="A111" s="23"/>
      <c r="B111" s="23"/>
      <c r="C111" s="35"/>
      <c r="D111" s="35" t="s">
        <v>31</v>
      </c>
      <c r="E111" s="24"/>
      <c r="F111" s="25"/>
    </row>
    <row r="112" spans="1:6" ht="12.75">
      <c r="A112" s="38" t="s">
        <v>53</v>
      </c>
      <c r="B112" s="35" t="s">
        <v>54</v>
      </c>
      <c r="C112" s="39"/>
      <c r="D112" s="12"/>
      <c r="E112" s="21">
        <v>0.78</v>
      </c>
      <c r="F112" s="21">
        <f aca="true" t="shared" si="1" ref="F112:F126">E112*C112</f>
        <v>0</v>
      </c>
    </row>
    <row r="113" spans="1:6" ht="12.75">
      <c r="A113" s="33" t="s">
        <v>55</v>
      </c>
      <c r="B113" s="32" t="s">
        <v>56</v>
      </c>
      <c r="C113" s="40"/>
      <c r="D113" s="12"/>
      <c r="E113" s="27">
        <v>1.13</v>
      </c>
      <c r="F113" s="22">
        <f t="shared" si="1"/>
        <v>0</v>
      </c>
    </row>
    <row r="114" spans="1:6" ht="12.75">
      <c r="A114" s="33" t="s">
        <v>57</v>
      </c>
      <c r="B114" s="32" t="s">
        <v>58</v>
      </c>
      <c r="C114" s="40"/>
      <c r="D114" s="12"/>
      <c r="E114" s="21">
        <v>1.5</v>
      </c>
      <c r="F114" s="22">
        <f t="shared" si="1"/>
        <v>0</v>
      </c>
    </row>
    <row r="115" spans="1:6" ht="12.75">
      <c r="A115" s="38" t="s">
        <v>59</v>
      </c>
      <c r="B115" s="32" t="s">
        <v>60</v>
      </c>
      <c r="C115" s="39"/>
      <c r="D115" s="12"/>
      <c r="E115" s="21">
        <v>1.21</v>
      </c>
      <c r="F115" s="21">
        <f t="shared" si="1"/>
        <v>0</v>
      </c>
    </row>
    <row r="116" spans="1:6" ht="12.75">
      <c r="A116" s="41" t="s">
        <v>61</v>
      </c>
      <c r="B116" s="32">
        <v>1</v>
      </c>
      <c r="D116" s="12"/>
      <c r="E116" s="42">
        <v>1.72</v>
      </c>
      <c r="F116" s="43">
        <f t="shared" si="1"/>
        <v>0</v>
      </c>
    </row>
    <row r="117" spans="1:6" ht="12.75">
      <c r="A117" s="33" t="s">
        <v>62</v>
      </c>
      <c r="B117" s="32" t="s">
        <v>63</v>
      </c>
      <c r="C117" s="40"/>
      <c r="D117" s="12"/>
      <c r="E117" s="21">
        <v>3.01</v>
      </c>
      <c r="F117" s="22">
        <f t="shared" si="1"/>
        <v>0</v>
      </c>
    </row>
    <row r="118" spans="1:6" ht="12.75">
      <c r="A118" s="33" t="s">
        <v>64</v>
      </c>
      <c r="B118" s="32">
        <v>1</v>
      </c>
      <c r="C118" s="40"/>
      <c r="D118" s="12"/>
      <c r="E118" s="21">
        <v>1.46</v>
      </c>
      <c r="F118" s="22">
        <f t="shared" si="1"/>
        <v>0</v>
      </c>
    </row>
    <row r="119" spans="1:6" ht="12.75">
      <c r="A119" s="33" t="s">
        <v>65</v>
      </c>
      <c r="B119" s="32">
        <v>1</v>
      </c>
      <c r="C119" s="40"/>
      <c r="D119" s="12"/>
      <c r="E119" s="21">
        <v>3.14</v>
      </c>
      <c r="F119" s="22">
        <f t="shared" si="1"/>
        <v>0</v>
      </c>
    </row>
    <row r="120" spans="1:6" ht="12.75">
      <c r="A120" s="33" t="s">
        <v>66</v>
      </c>
      <c r="B120" s="32">
        <v>1</v>
      </c>
      <c r="C120" s="40"/>
      <c r="D120" s="12"/>
      <c r="E120" s="21">
        <v>2.63</v>
      </c>
      <c r="F120" s="22">
        <f t="shared" si="1"/>
        <v>0</v>
      </c>
    </row>
    <row r="121" spans="1:6" ht="12.75">
      <c r="A121" s="33" t="s">
        <v>67</v>
      </c>
      <c r="B121" s="32">
        <v>1</v>
      </c>
      <c r="C121" s="40"/>
      <c r="D121" s="12"/>
      <c r="E121" s="21">
        <v>1.04</v>
      </c>
      <c r="F121" s="22">
        <f t="shared" si="1"/>
        <v>0</v>
      </c>
    </row>
    <row r="122" spans="1:6" ht="12.75">
      <c r="A122" s="38" t="s">
        <v>68</v>
      </c>
      <c r="B122" s="32">
        <v>1</v>
      </c>
      <c r="C122" s="39"/>
      <c r="D122" s="12"/>
      <c r="E122" s="21">
        <v>1.06</v>
      </c>
      <c r="F122" s="21">
        <f t="shared" si="1"/>
        <v>0</v>
      </c>
    </row>
    <row r="123" spans="1:6" ht="12.75">
      <c r="A123" s="38" t="s">
        <v>69</v>
      </c>
      <c r="B123" s="32">
        <v>1</v>
      </c>
      <c r="C123" s="39"/>
      <c r="D123" s="12"/>
      <c r="E123" s="21">
        <v>0.38</v>
      </c>
      <c r="F123" s="21">
        <f t="shared" si="1"/>
        <v>0</v>
      </c>
    </row>
    <row r="124" spans="1:6" ht="12.75">
      <c r="A124" s="33" t="s">
        <v>70</v>
      </c>
      <c r="B124" s="32">
        <v>1</v>
      </c>
      <c r="C124" s="40"/>
      <c r="D124" s="12"/>
      <c r="E124" s="27">
        <v>1.58</v>
      </c>
      <c r="F124" s="22">
        <f t="shared" si="1"/>
        <v>0</v>
      </c>
    </row>
    <row r="125" spans="1:6" ht="12.75">
      <c r="A125" s="38" t="s">
        <v>71</v>
      </c>
      <c r="B125" s="32">
        <v>1</v>
      </c>
      <c r="C125" s="39"/>
      <c r="D125" s="12"/>
      <c r="E125" s="27">
        <v>0.54</v>
      </c>
      <c r="F125" s="21">
        <f t="shared" si="1"/>
        <v>0</v>
      </c>
    </row>
    <row r="126" spans="1:6" ht="12.75">
      <c r="A126" s="38" t="s">
        <v>72</v>
      </c>
      <c r="B126" s="32">
        <v>1</v>
      </c>
      <c r="C126" s="39"/>
      <c r="D126" s="12"/>
      <c r="E126" s="27">
        <v>1.56</v>
      </c>
      <c r="F126" s="21">
        <f t="shared" si="1"/>
        <v>0</v>
      </c>
    </row>
    <row r="127" spans="1:6" ht="12.75">
      <c r="A127" s="33" t="s">
        <v>73</v>
      </c>
      <c r="B127" s="32">
        <v>8</v>
      </c>
      <c r="C127" s="39"/>
      <c r="D127" s="12"/>
      <c r="E127" s="27">
        <v>0.19</v>
      </c>
      <c r="F127" s="21">
        <f>E127*(C128+C129+C130+C131)</f>
        <v>0</v>
      </c>
    </row>
    <row r="128" spans="1:6" ht="12.75">
      <c r="A128" s="44"/>
      <c r="B128" s="44"/>
      <c r="C128" s="39"/>
      <c r="D128" s="39" t="s">
        <v>46</v>
      </c>
      <c r="E128" s="12"/>
      <c r="F128" s="12"/>
    </row>
    <row r="129" spans="1:6" ht="12.75">
      <c r="A129" s="44"/>
      <c r="B129" s="44"/>
      <c r="C129" s="39"/>
      <c r="D129" s="39" t="s">
        <v>28</v>
      </c>
      <c r="E129" s="12"/>
      <c r="F129" s="12"/>
    </row>
    <row r="130" spans="1:6" ht="12.75">
      <c r="A130" s="44"/>
      <c r="B130" s="44"/>
      <c r="C130" s="39"/>
      <c r="D130" s="39" t="s">
        <v>30</v>
      </c>
      <c r="E130" s="12"/>
      <c r="F130" s="12"/>
    </row>
    <row r="131" spans="1:6" ht="12.75">
      <c r="A131" s="44"/>
      <c r="B131" s="44"/>
      <c r="C131" s="39"/>
      <c r="D131" s="39" t="s">
        <v>31</v>
      </c>
      <c r="E131" s="12"/>
      <c r="F131" s="12"/>
    </row>
    <row r="132" spans="1:6" ht="12.75">
      <c r="A132" s="33" t="s">
        <v>74</v>
      </c>
      <c r="B132" s="32">
        <v>4</v>
      </c>
      <c r="C132" s="40"/>
      <c r="D132" s="45"/>
      <c r="E132" s="21">
        <v>0.48</v>
      </c>
      <c r="F132" s="22">
        <f>E132*(C133+C134+C135+C136)</f>
        <v>0</v>
      </c>
    </row>
    <row r="133" spans="1:6" ht="12.75">
      <c r="A133" s="23"/>
      <c r="B133" s="23"/>
      <c r="C133" s="40"/>
      <c r="D133" s="46" t="s">
        <v>31</v>
      </c>
      <c r="E133" s="24"/>
      <c r="F133" s="25"/>
    </row>
    <row r="134" spans="1:6" ht="12.75">
      <c r="A134" s="23"/>
      <c r="B134" s="23"/>
      <c r="C134" s="40"/>
      <c r="D134" s="46" t="s">
        <v>28</v>
      </c>
      <c r="E134" s="24"/>
      <c r="F134" s="25"/>
    </row>
    <row r="135" spans="1:6" ht="12.75">
      <c r="A135" s="23"/>
      <c r="B135" s="23"/>
      <c r="C135" s="40"/>
      <c r="D135" s="46" t="s">
        <v>35</v>
      </c>
      <c r="E135" s="24"/>
      <c r="F135" s="25"/>
    </row>
    <row r="136" spans="1:6" ht="12.75">
      <c r="A136" s="23"/>
      <c r="B136" s="23"/>
      <c r="C136" s="40"/>
      <c r="D136" s="46" t="s">
        <v>32</v>
      </c>
      <c r="E136" s="24"/>
      <c r="F136" s="25"/>
    </row>
    <row r="137" spans="1:6" ht="12.75">
      <c r="A137" s="38" t="s">
        <v>75</v>
      </c>
      <c r="B137" s="32" t="s">
        <v>76</v>
      </c>
      <c r="C137" s="39"/>
      <c r="D137" s="12"/>
      <c r="E137" s="21">
        <v>0.43</v>
      </c>
      <c r="F137" s="21">
        <f aca="true" t="shared" si="2" ref="F137:F153">E137*C137</f>
        <v>0</v>
      </c>
    </row>
    <row r="138" spans="1:6" ht="12.75">
      <c r="A138" s="33" t="s">
        <v>77</v>
      </c>
      <c r="B138" s="32">
        <v>1</v>
      </c>
      <c r="C138" s="40"/>
      <c r="D138" s="12"/>
      <c r="E138" s="21">
        <v>1.51</v>
      </c>
      <c r="F138" s="22">
        <f t="shared" si="2"/>
        <v>0</v>
      </c>
    </row>
    <row r="139" spans="1:6" ht="12.75">
      <c r="A139" s="33" t="s">
        <v>78</v>
      </c>
      <c r="B139" s="32">
        <v>1</v>
      </c>
      <c r="C139" s="40"/>
      <c r="D139" s="12"/>
      <c r="E139" s="21">
        <v>1.39</v>
      </c>
      <c r="F139" s="22">
        <f t="shared" si="2"/>
        <v>0</v>
      </c>
    </row>
    <row r="140" spans="1:6" ht="12.75">
      <c r="A140" s="33" t="s">
        <v>79</v>
      </c>
      <c r="B140" s="32">
        <v>1</v>
      </c>
      <c r="C140" s="40"/>
      <c r="D140" s="12"/>
      <c r="E140" s="21">
        <v>0.17</v>
      </c>
      <c r="F140" s="22">
        <f t="shared" si="2"/>
        <v>0</v>
      </c>
    </row>
    <row r="141" spans="1:6" ht="12.75">
      <c r="A141" s="33" t="s">
        <v>80</v>
      </c>
      <c r="B141" s="32">
        <v>1</v>
      </c>
      <c r="C141" s="40"/>
      <c r="D141" s="12"/>
      <c r="E141" s="27">
        <v>0.68</v>
      </c>
      <c r="F141" s="22">
        <f t="shared" si="2"/>
        <v>0</v>
      </c>
    </row>
    <row r="142" spans="1:6" ht="12.75">
      <c r="A142" s="33" t="s">
        <v>81</v>
      </c>
      <c r="B142" s="32" t="s">
        <v>82</v>
      </c>
      <c r="C142" s="40"/>
      <c r="D142" s="12"/>
      <c r="E142" s="21">
        <v>0.28</v>
      </c>
      <c r="F142" s="22">
        <f t="shared" si="2"/>
        <v>0</v>
      </c>
    </row>
    <row r="143" spans="1:6" ht="12.75">
      <c r="A143" s="33" t="s">
        <v>83</v>
      </c>
      <c r="B143" s="32" t="s">
        <v>84</v>
      </c>
      <c r="C143" s="40"/>
      <c r="D143" s="12"/>
      <c r="E143" s="21">
        <v>0.37</v>
      </c>
      <c r="F143" s="22">
        <f t="shared" si="2"/>
        <v>0</v>
      </c>
    </row>
    <row r="144" spans="1:6" ht="12.75">
      <c r="A144" s="33" t="s">
        <v>85</v>
      </c>
      <c r="B144" s="32">
        <v>1</v>
      </c>
      <c r="C144" s="40"/>
      <c r="D144" s="12"/>
      <c r="E144" s="21">
        <v>0.37</v>
      </c>
      <c r="F144" s="22">
        <f t="shared" si="2"/>
        <v>0</v>
      </c>
    </row>
    <row r="145" spans="1:6" ht="12.75">
      <c r="A145" s="33" t="s">
        <v>86</v>
      </c>
      <c r="B145" s="32">
        <v>1</v>
      </c>
      <c r="C145" s="40"/>
      <c r="D145" s="12"/>
      <c r="E145" s="21">
        <v>0.32</v>
      </c>
      <c r="F145" s="22">
        <f t="shared" si="2"/>
        <v>0</v>
      </c>
    </row>
    <row r="146" spans="1:6" ht="12.75">
      <c r="A146" s="33" t="s">
        <v>87</v>
      </c>
      <c r="B146" s="32">
        <v>1</v>
      </c>
      <c r="C146" s="40"/>
      <c r="D146" s="12"/>
      <c r="E146" s="27">
        <v>2.5</v>
      </c>
      <c r="F146" s="22">
        <f t="shared" si="2"/>
        <v>0</v>
      </c>
    </row>
    <row r="147" spans="1:6" ht="12.75">
      <c r="A147" s="33" t="s">
        <v>88</v>
      </c>
      <c r="B147" s="32">
        <v>1</v>
      </c>
      <c r="C147" s="40"/>
      <c r="D147" s="12"/>
      <c r="E147" s="21">
        <v>1.22</v>
      </c>
      <c r="F147" s="22">
        <f t="shared" si="2"/>
        <v>0</v>
      </c>
    </row>
    <row r="148" spans="1:6" ht="12.75">
      <c r="A148" s="33" t="s">
        <v>89</v>
      </c>
      <c r="B148" s="32">
        <v>3</v>
      </c>
      <c r="C148" s="40"/>
      <c r="D148" s="12"/>
      <c r="E148" s="21">
        <v>1.46</v>
      </c>
      <c r="F148" s="22">
        <f t="shared" si="2"/>
        <v>0</v>
      </c>
    </row>
    <row r="149" spans="1:6" ht="12.75">
      <c r="A149" s="38" t="s">
        <v>90</v>
      </c>
      <c r="B149" s="32">
        <v>1</v>
      </c>
      <c r="C149" s="39"/>
      <c r="D149" s="12"/>
      <c r="E149" s="21">
        <v>0.31</v>
      </c>
      <c r="F149" s="21">
        <f t="shared" si="2"/>
        <v>0</v>
      </c>
    </row>
    <row r="150" spans="1:6" ht="12.75">
      <c r="A150" s="38" t="s">
        <v>91</v>
      </c>
      <c r="B150" s="32">
        <v>1</v>
      </c>
      <c r="C150" s="39"/>
      <c r="D150" s="12"/>
      <c r="E150" s="21">
        <v>0.55</v>
      </c>
      <c r="F150" s="21">
        <f t="shared" si="2"/>
        <v>0</v>
      </c>
    </row>
    <row r="151" spans="1:6" ht="12.75">
      <c r="A151" s="38" t="s">
        <v>92</v>
      </c>
      <c r="B151" s="32">
        <v>1</v>
      </c>
      <c r="C151" s="39"/>
      <c r="D151" s="12"/>
      <c r="E151" s="21">
        <v>0.31</v>
      </c>
      <c r="F151" s="21">
        <f t="shared" si="2"/>
        <v>0</v>
      </c>
    </row>
    <row r="152" spans="1:6" ht="12.75">
      <c r="A152" s="38" t="s">
        <v>93</v>
      </c>
      <c r="B152" s="32">
        <v>1</v>
      </c>
      <c r="C152" s="39"/>
      <c r="D152" s="12"/>
      <c r="E152" s="21">
        <v>0.6000000000000001</v>
      </c>
      <c r="F152" s="21">
        <f t="shared" si="2"/>
        <v>0</v>
      </c>
    </row>
    <row r="153" spans="1:6" ht="12.75">
      <c r="A153" s="38" t="s">
        <v>94</v>
      </c>
      <c r="B153" s="32">
        <v>1</v>
      </c>
      <c r="C153" s="39"/>
      <c r="D153" s="12"/>
      <c r="E153" s="21">
        <v>1.3</v>
      </c>
      <c r="F153" s="21">
        <f t="shared" si="2"/>
        <v>0</v>
      </c>
    </row>
    <row r="154" spans="1:6" ht="12.75">
      <c r="A154" s="47" t="s">
        <v>95</v>
      </c>
      <c r="B154" s="47"/>
      <c r="C154" s="47"/>
      <c r="D154" s="12"/>
      <c r="E154" s="39"/>
      <c r="F154" s="48"/>
    </row>
    <row r="155" spans="1:6" ht="12.75">
      <c r="A155" s="33" t="s">
        <v>96</v>
      </c>
      <c r="B155" s="32">
        <v>1</v>
      </c>
      <c r="C155" s="40"/>
      <c r="D155" s="12"/>
      <c r="E155" s="21">
        <v>0.55</v>
      </c>
      <c r="F155" s="22">
        <f aca="true" t="shared" si="3" ref="F155:F159">E155*C155</f>
        <v>0</v>
      </c>
    </row>
    <row r="156" spans="1:6" ht="12.75">
      <c r="A156" s="33" t="s">
        <v>97</v>
      </c>
      <c r="B156" s="32">
        <v>1</v>
      </c>
      <c r="C156" s="40"/>
      <c r="D156" s="12"/>
      <c r="E156" s="27">
        <v>1.91</v>
      </c>
      <c r="F156" s="22">
        <f t="shared" si="3"/>
        <v>0</v>
      </c>
    </row>
    <row r="157" spans="1:6" ht="12.75">
      <c r="A157" s="33" t="s">
        <v>98</v>
      </c>
      <c r="B157" s="32">
        <v>1</v>
      </c>
      <c r="C157" s="40"/>
      <c r="D157" s="12"/>
      <c r="E157" s="27">
        <v>0.43</v>
      </c>
      <c r="F157" s="22">
        <f t="shared" si="3"/>
        <v>0</v>
      </c>
    </row>
    <row r="158" spans="1:6" ht="12.75">
      <c r="A158" s="33" t="s">
        <v>99</v>
      </c>
      <c r="B158" s="32">
        <v>1</v>
      </c>
      <c r="C158" s="40"/>
      <c r="D158" s="12"/>
      <c r="E158" s="21">
        <v>6.98</v>
      </c>
      <c r="F158" s="22">
        <f t="shared" si="3"/>
        <v>0</v>
      </c>
    </row>
    <row r="159" spans="1:6" ht="12.75">
      <c r="A159" s="33" t="s">
        <v>100</v>
      </c>
      <c r="B159" s="32">
        <v>1</v>
      </c>
      <c r="C159" s="40"/>
      <c r="D159" s="12"/>
      <c r="E159" s="21">
        <v>17.8</v>
      </c>
      <c r="F159" s="22">
        <f t="shared" si="3"/>
        <v>0</v>
      </c>
    </row>
    <row r="161" spans="5:6" ht="12.75">
      <c r="E161" s="49">
        <f>F159+F158+F157+F156+F155+F153+F152+F151+F150+F149+F148+F147+F146+F145+F144+F143+F142+F141+F140+F139+F138+F137+F132+F127+F126+F125+F124+F123+F122+F121+F120+F119+F118+F117+F116+F115+F114+F113+F112+F99+F98+F97+F96+F90+F85+F77+F71+F61+F60+F50</f>
        <v>0</v>
      </c>
      <c r="F161" s="49"/>
    </row>
    <row r="162" spans="3:6" ht="12.75">
      <c r="C162" s="50" t="s">
        <v>101</v>
      </c>
      <c r="D162" s="50"/>
      <c r="E162" s="49"/>
      <c r="F162" s="49"/>
    </row>
  </sheetData>
  <sheetProtection selectLockedCells="1" selectUnlockedCells="1"/>
  <mergeCells count="47">
    <mergeCell ref="A8:F8"/>
    <mergeCell ref="A9:F9"/>
    <mergeCell ref="B20:F20"/>
    <mergeCell ref="B21:F21"/>
    <mergeCell ref="B22:F22"/>
    <mergeCell ref="B23:F23"/>
    <mergeCell ref="B25:F25"/>
    <mergeCell ref="B26:F26"/>
    <mergeCell ref="C30:E30"/>
    <mergeCell ref="C31:E31"/>
    <mergeCell ref="C32:E32"/>
    <mergeCell ref="C40:E40"/>
    <mergeCell ref="C41:E41"/>
    <mergeCell ref="C42:E42"/>
    <mergeCell ref="C45:F48"/>
    <mergeCell ref="A51:B59"/>
    <mergeCell ref="E51:E59"/>
    <mergeCell ref="F51:F59"/>
    <mergeCell ref="A62:B70"/>
    <mergeCell ref="E62:E70"/>
    <mergeCell ref="F62:F70"/>
    <mergeCell ref="A72:B76"/>
    <mergeCell ref="E72:E76"/>
    <mergeCell ref="F72:F76"/>
    <mergeCell ref="A78:B84"/>
    <mergeCell ref="E78:E84"/>
    <mergeCell ref="F78:F84"/>
    <mergeCell ref="A86:B89"/>
    <mergeCell ref="E86:E89"/>
    <mergeCell ref="F86:F89"/>
    <mergeCell ref="A91:B95"/>
    <mergeCell ref="E91:E95"/>
    <mergeCell ref="F91:F95"/>
    <mergeCell ref="A108:B111"/>
    <mergeCell ref="E108:E111"/>
    <mergeCell ref="F108:F111"/>
    <mergeCell ref="D112:D127"/>
    <mergeCell ref="A128:B131"/>
    <mergeCell ref="E128:E131"/>
    <mergeCell ref="F128:F131"/>
    <mergeCell ref="A133:B136"/>
    <mergeCell ref="E133:E136"/>
    <mergeCell ref="F133:F136"/>
    <mergeCell ref="D137:D159"/>
    <mergeCell ref="A154:C154"/>
    <mergeCell ref="E161:F162"/>
    <mergeCell ref="C162:D162"/>
  </mergeCells>
  <printOptions/>
  <pageMargins left="0.39375" right="0.39375" top="0.4923611111111111" bottom="0.3347222222222222" header="0.39375" footer="0.2361111111111111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2020-05-19T08:56:25Z</dcterms:created>
  <dcterms:modified xsi:type="dcterms:W3CDTF">2020-05-31T13:16:55Z</dcterms:modified>
  <cp:category/>
  <cp:version/>
  <cp:contentType/>
  <cp:contentStatus/>
  <cp:revision>7</cp:revision>
</cp:coreProperties>
</file>